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<sst xmlns="http://schemas.openxmlformats.org/spreadsheetml/2006/main" count="272" uniqueCount="126">
  <si>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</si>
  <si>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</si>
  <si>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</si>
  <si>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</si>
  <si>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</si>
  <si>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</si>
  <si>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</si>
  <si>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</si>
  <si>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</si>
  <si>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</si>
  <si>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</si>
  <si>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</si>
  <si>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</si>
  <si>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</si>
  <si>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</si>
  <si>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</si>
  <si>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</si>
  <si>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</si>
  <si>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</si>
  <si>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</si>
  <si>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Культура</t>
  </si>
  <si>
    <t>00</t>
  </si>
  <si>
    <t>ЖИЛИЩНО-КОММУНАЛЬНОЕ ХОЗЯЙСТВО</t>
  </si>
  <si>
    <t>Коммунальное хозяйство</t>
  </si>
  <si>
    <t>Другие общегосударственные вопросы</t>
  </si>
  <si>
    <t>к Решению Собрания депутатов</t>
  </si>
  <si>
    <t>11</t>
  </si>
  <si>
    <t>ФИЗИЧЕСКАЯ КУЛЬТУРА И СПОРТ</t>
  </si>
  <si>
    <t>Другие вопросы в области физической культуры и спорта</t>
  </si>
  <si>
    <t>13</t>
  </si>
  <si>
    <t>120</t>
  </si>
  <si>
    <t>240</t>
  </si>
  <si>
    <t>850</t>
  </si>
  <si>
    <t>110</t>
  </si>
  <si>
    <t>КУЛЬТУРА, КИНЕМАТОГРАФИЯ</t>
  </si>
  <si>
    <t>СОЦИАЛЬНАЯ ПОЛИТИКА</t>
  </si>
  <si>
    <t>Защита населения и территории от чрезвычайных ситуаций природного и техногенного характера, гражданская оборона</t>
  </si>
  <si>
    <t>"О бюджете Екатериновского сельского поселения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</si>
  <si>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</si>
  <si>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</si>
  <si>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</si>
  <si>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</si>
  <si>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</si>
  <si>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</si>
  <si>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</si>
  <si>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</si>
  <si>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</si>
  <si>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</si>
  <si>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</si>
  <si>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</si>
  <si>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Ведомственная структура расходов</t>
  </si>
  <si>
    <t>Мин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</si>
  <si>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</si>
  <si>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</si>
  <si>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</si>
  <si>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</si>
  <si>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</si>
  <si>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</si>
  <si>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</si>
  <si>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Екатериновского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</si>
  <si>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 xml:space="preserve"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</si>
  <si>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</si>
  <si>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</si>
  <si>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</si>
  <si>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</si>
  <si>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</si>
  <si>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</si>
  <si>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</si>
  <si>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</si>
  <si>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</si>
  <si>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</si>
  <si>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Администрация Екатериновского сельского поселения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</si>
  <si>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</si>
  <si>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ОБРАЗОВАНИЕ</t>
  </si>
  <si>
    <t>Проффесиональная подготовка, переподготовка и повышение квалификации</t>
  </si>
  <si>
    <t>07</t>
  </si>
  <si>
    <t>22 3 00 00110</t>
  </si>
  <si>
    <t>22 3 00 00190</t>
  </si>
  <si>
    <t>22 3 00 21010</t>
  </si>
  <si>
    <t>22 3 00 85050</t>
  </si>
  <si>
    <t>99 9 00 72390</t>
  </si>
  <si>
    <t>22 2 00 00190</t>
  </si>
  <si>
    <t>22 2 00 21020</t>
  </si>
  <si>
    <t>99 9 00 22960</t>
  </si>
  <si>
    <t>99 9 00 51180</t>
  </si>
  <si>
    <t>09 1 00 21500</t>
  </si>
  <si>
    <t>09 1 00 21510</t>
  </si>
  <si>
    <t>09 2 00 21530</t>
  </si>
  <si>
    <t>09 3 00 21540</t>
  </si>
  <si>
    <t>09 4 00 21560</t>
  </si>
  <si>
    <t>10 1 00 21600</t>
  </si>
  <si>
    <t>10 1 00 90210</t>
  </si>
  <si>
    <t>10 2 00 21610</t>
  </si>
  <si>
    <t>10 2 00 21630</t>
  </si>
  <si>
    <t>10 3 00 21640</t>
  </si>
  <si>
    <t>07 1 00 21410</t>
  </si>
  <si>
    <t>07 1 00 90210</t>
  </si>
  <si>
    <t>07 2 00 21420</t>
  </si>
  <si>
    <t>07 2 00 21430</t>
  </si>
  <si>
    <t>07 2 00 21440</t>
  </si>
  <si>
    <t>07 2 00 21450</t>
  </si>
  <si>
    <t>07 2 00 90210</t>
  </si>
  <si>
    <t>18 1 00 22610</t>
  </si>
  <si>
    <t>22 1 00 00190</t>
  </si>
  <si>
    <t>11 2 00 00590</t>
  </si>
  <si>
    <t>11 2 00 21710</t>
  </si>
  <si>
    <t>11 2 00 90210</t>
  </si>
  <si>
    <t>13 1 00 21950</t>
  </si>
  <si>
    <t>2019 год</t>
  </si>
  <si>
    <t>Пенсионное обеспечение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</si>
  <si>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</si>
  <si>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</si>
  <si>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</si>
  <si>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</si>
  <si>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</si>
  <si>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Матвеево-Курганского района на 2018 год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</si>
  <si>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</si>
  <si>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</si>
  <si>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</si>
  <si>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Приложение 7</t>
  </si>
  <si>
    <t>2018 год</t>
  </si>
  <si>
    <t>бюджета сельского поселения на 2018 год и на плановый период 2019 и 2020 годов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</si>
  <si>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</si>
  <si>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11 2 00 S3850</t>
  </si>
  <si>
    <t xml:space="preserve">                                                                                                                                                          и  на плановый период 2019 и 2020 годов"</t>
  </si>
  <si>
    <t>04 1 00 00200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</si>
</sst>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justify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69" fontId="8" fillId="0" borderId="11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69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top" wrapText="1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 vertical="center" wrapText="1"/>
    </xf>
    <xf numFmtId="169" fontId="8" fillId="0" borderId="12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wrapText="1"/>
    </xf>
    <xf numFmtId="169" fontId="8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vertical="center" wrapText="1"/>
    </xf>
    <xf numFmtId="169" fontId="8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12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tabSelected="1" zoomScalePageLayoutView="0" workbookViewId="0" topLeftCell="A1">
      <selection activeCell="H24" sqref="H24"/>
    </sheetView>
  </sheetViews>
  <sheetFormatPr defaultColWidth="9.00390625" defaultRowHeight="12.75"/>
  <cols>
    <col min="1" max="1" width="63.25390625" style="0" customWidth="1"/>
    <col min="2" max="2" width="6.25390625" style="0" customWidth="1"/>
    <col min="3" max="3" width="7.625" style="0" customWidth="1"/>
    <col min="4" max="4" width="7.25390625" style="0" customWidth="1"/>
    <col min="5" max="5" width="14.25390625" style="0" customWidth="1"/>
    <col min="6" max="6" width="7.75390625" style="0" customWidth="1"/>
    <col min="7" max="7" width="9.75390625" style="0" customWidth="1"/>
    <col min="8" max="8" width="9.375" style="0" customWidth="1"/>
    <col min="11" max="11" width="33.625" style="0" customWidth="1"/>
  </cols>
  <sheetData>
    <row r="1" spans="1:9" ht="15.75">
      <c r="A1" s="67" t="s">
        <v>119</v>
      </c>
      <c r="B1" s="67"/>
      <c r="C1" s="68"/>
      <c r="D1" s="68"/>
      <c r="E1" s="68"/>
      <c r="F1" s="68"/>
      <c r="G1" s="68"/>
      <c r="H1" s="68"/>
      <c r="I1" s="69"/>
    </row>
    <row r="2" spans="1:9" ht="15.75">
      <c r="A2" s="67" t="s">
        <v>25</v>
      </c>
      <c r="B2" s="67"/>
      <c r="C2" s="68"/>
      <c r="D2" s="68"/>
      <c r="E2" s="68"/>
      <c r="F2" s="68"/>
      <c r="G2" s="68"/>
      <c r="H2" s="68"/>
      <c r="I2" s="69"/>
    </row>
    <row r="3" spans="1:9" ht="15.75">
      <c r="A3" s="70" t="s">
        <v>37</v>
      </c>
      <c r="B3" s="70"/>
      <c r="C3" s="68"/>
      <c r="D3" s="68"/>
      <c r="E3" s="68"/>
      <c r="F3" s="68"/>
      <c r="G3" s="68"/>
      <c r="H3" s="68"/>
      <c r="I3" s="69"/>
    </row>
    <row r="4" spans="1:9" ht="15.75">
      <c r="A4" s="71" t="s">
        <v>115</v>
      </c>
      <c r="B4" s="71"/>
      <c r="C4" s="68"/>
      <c r="D4" s="68"/>
      <c r="E4" s="68"/>
      <c r="F4" s="68"/>
      <c r="G4" s="68"/>
      <c r="H4" s="68"/>
      <c r="I4" s="69"/>
    </row>
    <row r="5" spans="1:8" ht="0.75" customHeight="1">
      <c r="A5" s="70"/>
      <c r="B5" s="70"/>
      <c r="C5" s="68"/>
      <c r="D5" s="68"/>
      <c r="E5" s="68"/>
      <c r="F5" s="68"/>
      <c r="G5" s="68"/>
      <c r="H5" s="68"/>
    </row>
    <row r="6" spans="1:8" ht="0.75" customHeight="1">
      <c r="A6" s="1"/>
      <c r="B6" s="1"/>
      <c r="C6" s="3"/>
      <c r="D6" s="3"/>
      <c r="E6" s="3"/>
      <c r="F6" s="3"/>
      <c r="G6" s="3"/>
      <c r="H6" s="3"/>
    </row>
    <row r="7" spans="1:8" ht="15.75" hidden="1">
      <c r="A7" s="76"/>
      <c r="B7" s="76"/>
      <c r="C7" s="78"/>
      <c r="D7" s="78"/>
      <c r="E7" s="78"/>
      <c r="F7" s="78"/>
      <c r="G7" s="78"/>
      <c r="H7" s="78"/>
    </row>
    <row r="8" spans="1:9" ht="15.75">
      <c r="A8" s="72" t="s">
        <v>124</v>
      </c>
      <c r="B8" s="72"/>
      <c r="C8" s="73"/>
      <c r="D8" s="73"/>
      <c r="E8" s="73"/>
      <c r="F8" s="73"/>
      <c r="G8" s="73"/>
      <c r="H8" s="73"/>
      <c r="I8" s="69"/>
    </row>
    <row r="9" spans="1:8" ht="15.75">
      <c r="A9" s="58"/>
      <c r="B9" s="58"/>
      <c r="C9" s="57"/>
      <c r="D9" s="57"/>
      <c r="E9" s="57"/>
      <c r="F9" s="57"/>
      <c r="G9" s="57"/>
      <c r="H9" s="57"/>
    </row>
    <row r="10" spans="1:8" ht="15.75">
      <c r="A10" s="76" t="s">
        <v>50</v>
      </c>
      <c r="B10" s="76"/>
      <c r="C10" s="73"/>
      <c r="D10" s="73"/>
      <c r="E10" s="73"/>
      <c r="F10" s="73"/>
      <c r="G10" s="73"/>
      <c r="H10" s="73"/>
    </row>
    <row r="11" spans="1:8" ht="15.75">
      <c r="A11" s="76" t="s">
        <v>121</v>
      </c>
      <c r="B11" s="76"/>
      <c r="C11" s="77"/>
      <c r="D11" s="77"/>
      <c r="E11" s="77"/>
      <c r="F11" s="77"/>
      <c r="G11" s="77"/>
      <c r="H11" s="77"/>
    </row>
    <row r="12" spans="1:8" ht="15.75" hidden="1">
      <c r="A12" s="76"/>
      <c r="B12" s="76"/>
      <c r="C12" s="76"/>
      <c r="D12" s="76"/>
      <c r="E12" s="76"/>
      <c r="F12" s="76"/>
      <c r="G12" s="76"/>
      <c r="H12" s="76"/>
    </row>
    <row r="13" spans="1:8" ht="15.75">
      <c r="A13" s="8"/>
      <c r="B13" s="8"/>
      <c r="C13" s="8"/>
      <c r="D13" s="8"/>
      <c r="E13" s="8"/>
      <c r="F13" s="8"/>
      <c r="G13" s="8"/>
      <c r="H13" s="8"/>
    </row>
    <row r="14" spans="1:9" ht="15.75">
      <c r="A14" s="1"/>
      <c r="B14" s="1"/>
      <c r="C14" s="2"/>
      <c r="D14" s="2"/>
      <c r="E14" s="2"/>
      <c r="F14" s="74" t="s">
        <v>0</v>
      </c>
      <c r="G14" s="74"/>
      <c r="H14" s="74"/>
      <c r="I14" s="75"/>
    </row>
    <row r="15" spans="1:9" ht="21.75" customHeight="1">
      <c r="A15" s="65" t="s">
        <v>1</v>
      </c>
      <c r="B15" s="26" t="s">
        <v>51</v>
      </c>
      <c r="C15" s="66" t="s">
        <v>2</v>
      </c>
      <c r="D15" s="66" t="s">
        <v>3</v>
      </c>
      <c r="E15" s="66" t="s">
        <v>4</v>
      </c>
      <c r="F15" s="64" t="s">
        <v>5</v>
      </c>
      <c r="G15" s="59" t="s">
        <v>120</v>
      </c>
      <c r="H15" s="59" t="s">
        <v>108</v>
      </c>
      <c r="I15" s="59" t="s">
        <v>116</v>
      </c>
    </row>
    <row r="16" spans="1:9" ht="24.75" customHeight="1">
      <c r="A16" s="10" t="s">
        <v>71</v>
      </c>
      <c r="B16" s="52">
        <v>951</v>
      </c>
      <c r="C16" s="11"/>
      <c r="D16" s="11"/>
      <c r="E16" s="11"/>
      <c r="F16" s="12"/>
      <c r="G16" s="13">
        <f>SUM(G17+G34+G37+G49+G64+G72+G75+G63)</f>
        <v>13638.399999999998</v>
      </c>
      <c r="H16" s="13">
        <f>SUM(H17+H34+H37+H49+H64+H72+H75+H63)</f>
        <v>10671.4</v>
      </c>
      <c r="I16" s="13">
        <f>SUM(I17+I34+I37+I49+I64+I72+I75+I63)</f>
        <v>10785.900000000001</v>
      </c>
    </row>
    <row r="17" spans="1:9" ht="12.75">
      <c r="A17" s="14" t="s">
        <v>6</v>
      </c>
      <c r="B17" s="15">
        <v>951</v>
      </c>
      <c r="C17" s="16" t="s">
        <v>7</v>
      </c>
      <c r="D17" s="16"/>
      <c r="E17" s="16"/>
      <c r="F17" s="17"/>
      <c r="G17" s="18">
        <f>SUM(G18+G21+G29)</f>
        <v>4728.299999999999</v>
      </c>
      <c r="H17" s="18">
        <f>SUM(H18+H21+H29)</f>
        <v>4496.6</v>
      </c>
      <c r="I17" s="18">
        <f>SUM(I18+I21+I29)</f>
        <v>4499.8</v>
      </c>
    </row>
    <row r="18" spans="1:9" ht="36.75" customHeight="1">
      <c r="A18" s="19" t="s">
        <v>8</v>
      </c>
      <c r="B18" s="20">
        <v>951</v>
      </c>
      <c r="C18" s="17" t="s">
        <v>7</v>
      </c>
      <c r="D18" s="17" t="s">
        <v>9</v>
      </c>
      <c r="E18" s="17"/>
      <c r="F18" s="17"/>
      <c r="G18" s="18">
        <f>SUM(G19:G20)</f>
        <v>813.3</v>
      </c>
      <c r="H18" s="18">
        <f>SUM(H19:H20)</f>
        <v>806</v>
      </c>
      <c r="I18" s="18">
        <f>SUM(I19:I20)</f>
        <v>806</v>
      </c>
    </row>
    <row r="19" spans="1:9" ht="63.75">
      <c r="A19" s="21" t="s">
        <v>52</v>
      </c>
      <c r="B19" s="22">
        <v>951</v>
      </c>
      <c r="C19" s="23" t="s">
        <v>7</v>
      </c>
      <c r="D19" s="23" t="s">
        <v>9</v>
      </c>
      <c r="E19" s="23" t="s">
        <v>76</v>
      </c>
      <c r="F19" s="23" t="s">
        <v>30</v>
      </c>
      <c r="G19" s="25">
        <v>808.4</v>
      </c>
      <c r="H19" s="25">
        <v>801.1</v>
      </c>
      <c r="I19" s="25">
        <v>801.1</v>
      </c>
    </row>
    <row r="20" spans="1:9" ht="79.5" customHeight="1">
      <c r="A20" s="21" t="s">
        <v>54</v>
      </c>
      <c r="B20" s="22">
        <v>951</v>
      </c>
      <c r="C20" s="23" t="s">
        <v>7</v>
      </c>
      <c r="D20" s="23" t="s">
        <v>9</v>
      </c>
      <c r="E20" s="23" t="s">
        <v>77</v>
      </c>
      <c r="F20" s="23" t="s">
        <v>31</v>
      </c>
      <c r="G20" s="25">
        <v>4.9</v>
      </c>
      <c r="H20" s="25">
        <v>4.9</v>
      </c>
      <c r="I20" s="25">
        <v>4.9</v>
      </c>
    </row>
    <row r="21" spans="1:9" ht="43.5" customHeight="1">
      <c r="A21" s="19" t="s">
        <v>10</v>
      </c>
      <c r="B21" s="26">
        <v>951</v>
      </c>
      <c r="C21" s="17" t="s">
        <v>7</v>
      </c>
      <c r="D21" s="17" t="s">
        <v>11</v>
      </c>
      <c r="E21" s="17"/>
      <c r="F21" s="17"/>
      <c r="G21" s="18">
        <f>SUM(G22:G28)</f>
        <v>3704.9999999999995</v>
      </c>
      <c r="H21" s="18">
        <f>SUM(H22:H28)</f>
        <v>3570.6</v>
      </c>
      <c r="I21" s="18">
        <f>SUM(I22:I28)</f>
        <v>3573.8</v>
      </c>
    </row>
    <row r="22" spans="1:9" ht="63.75">
      <c r="A22" s="21" t="s">
        <v>52</v>
      </c>
      <c r="B22" s="22">
        <v>951</v>
      </c>
      <c r="C22" s="23" t="s">
        <v>7</v>
      </c>
      <c r="D22" s="23" t="s">
        <v>11</v>
      </c>
      <c r="E22" s="23" t="s">
        <v>76</v>
      </c>
      <c r="F22" s="23" t="s">
        <v>30</v>
      </c>
      <c r="G22" s="25">
        <v>3052.5</v>
      </c>
      <c r="H22" s="25">
        <v>2983.8</v>
      </c>
      <c r="I22" s="25">
        <v>2983.8</v>
      </c>
    </row>
    <row r="23" spans="1:9" ht="72.75" customHeight="1">
      <c r="A23" s="21" t="s">
        <v>53</v>
      </c>
      <c r="B23" s="22">
        <v>951</v>
      </c>
      <c r="C23" s="23" t="s">
        <v>7</v>
      </c>
      <c r="D23" s="23" t="s">
        <v>11</v>
      </c>
      <c r="E23" s="23" t="s">
        <v>77</v>
      </c>
      <c r="F23" s="23" t="s">
        <v>30</v>
      </c>
      <c r="G23" s="25">
        <v>5</v>
      </c>
      <c r="H23" s="25">
        <v>5</v>
      </c>
      <c r="I23" s="25">
        <v>5</v>
      </c>
    </row>
    <row r="24" spans="1:9" ht="79.5" customHeight="1">
      <c r="A24" s="21" t="s">
        <v>54</v>
      </c>
      <c r="B24" s="22">
        <v>951</v>
      </c>
      <c r="C24" s="23" t="s">
        <v>7</v>
      </c>
      <c r="D24" s="23" t="s">
        <v>11</v>
      </c>
      <c r="E24" s="23" t="s">
        <v>77</v>
      </c>
      <c r="F24" s="23" t="s">
        <v>31</v>
      </c>
      <c r="G24" s="25">
        <v>611.2</v>
      </c>
      <c r="H24" s="25">
        <v>551.1</v>
      </c>
      <c r="I24" s="25">
        <v>554.3</v>
      </c>
    </row>
    <row r="25" spans="1:9" ht="70.5" customHeight="1">
      <c r="A25" s="21" t="s">
        <v>55</v>
      </c>
      <c r="B25" s="22">
        <v>951</v>
      </c>
      <c r="C25" s="23" t="s">
        <v>7</v>
      </c>
      <c r="D25" s="23" t="s">
        <v>11</v>
      </c>
      <c r="E25" s="23" t="s">
        <v>77</v>
      </c>
      <c r="F25" s="23" t="s">
        <v>32</v>
      </c>
      <c r="G25" s="25">
        <v>15.6</v>
      </c>
      <c r="H25" s="25">
        <v>10</v>
      </c>
      <c r="I25" s="25">
        <v>10</v>
      </c>
    </row>
    <row r="26" spans="1:9" ht="77.25" customHeight="1">
      <c r="A26" s="27" t="s">
        <v>56</v>
      </c>
      <c r="B26" s="22">
        <v>951</v>
      </c>
      <c r="C26" s="23" t="s">
        <v>7</v>
      </c>
      <c r="D26" s="23" t="s">
        <v>11</v>
      </c>
      <c r="E26" s="23" t="s">
        <v>78</v>
      </c>
      <c r="F26" s="23" t="s">
        <v>31</v>
      </c>
      <c r="G26" s="28">
        <v>20</v>
      </c>
      <c r="H26" s="28">
        <v>20</v>
      </c>
      <c r="I26" s="28">
        <v>20</v>
      </c>
    </row>
    <row r="27" spans="1:9" ht="57" customHeight="1">
      <c r="A27" s="32" t="s">
        <v>67</v>
      </c>
      <c r="B27" s="22">
        <v>951</v>
      </c>
      <c r="C27" s="24" t="s">
        <v>7</v>
      </c>
      <c r="D27" s="24" t="s">
        <v>11</v>
      </c>
      <c r="E27" s="23" t="s">
        <v>79</v>
      </c>
      <c r="F27" s="29">
        <v>540</v>
      </c>
      <c r="G27" s="30">
        <v>0.5</v>
      </c>
      <c r="H27" s="30">
        <v>0.5</v>
      </c>
      <c r="I27" s="30">
        <v>0.5</v>
      </c>
    </row>
    <row r="28" spans="1:9" ht="104.25" customHeight="1">
      <c r="A28" s="31" t="s">
        <v>68</v>
      </c>
      <c r="B28" s="22">
        <v>951</v>
      </c>
      <c r="C28" s="23" t="s">
        <v>7</v>
      </c>
      <c r="D28" s="23" t="s">
        <v>11</v>
      </c>
      <c r="E28" s="23" t="s">
        <v>80</v>
      </c>
      <c r="F28" s="23" t="s">
        <v>31</v>
      </c>
      <c r="G28" s="30">
        <v>0.2</v>
      </c>
      <c r="H28" s="30">
        <v>0.2</v>
      </c>
      <c r="I28" s="30">
        <v>0.2</v>
      </c>
    </row>
    <row r="29" spans="1:9" ht="18.75" customHeight="1">
      <c r="A29" s="35" t="s">
        <v>24</v>
      </c>
      <c r="B29" s="26">
        <v>951</v>
      </c>
      <c r="C29" s="33" t="s">
        <v>7</v>
      </c>
      <c r="D29" s="33" t="s">
        <v>29</v>
      </c>
      <c r="E29" s="17"/>
      <c r="F29" s="33"/>
      <c r="G29" s="36">
        <f>SUM(G30:G33)</f>
        <v>210</v>
      </c>
      <c r="H29" s="36">
        <f>SUM(H30:H33)</f>
        <v>120</v>
      </c>
      <c r="I29" s="36">
        <f>SUM(I30:I33)</f>
        <v>120</v>
      </c>
    </row>
    <row r="30" spans="1:9" ht="72.75" customHeight="1">
      <c r="A30" s="34" t="s">
        <v>39</v>
      </c>
      <c r="B30" s="22">
        <v>951</v>
      </c>
      <c r="C30" s="24" t="s">
        <v>7</v>
      </c>
      <c r="D30" s="24" t="s">
        <v>29</v>
      </c>
      <c r="E30" s="23" t="s">
        <v>81</v>
      </c>
      <c r="F30" s="24" t="s">
        <v>31</v>
      </c>
      <c r="G30" s="25">
        <v>3</v>
      </c>
      <c r="H30" s="25">
        <v>3</v>
      </c>
      <c r="I30" s="25">
        <v>3</v>
      </c>
    </row>
    <row r="31" spans="1:9" ht="72" customHeight="1">
      <c r="A31" s="21" t="s">
        <v>60</v>
      </c>
      <c r="B31" s="22">
        <v>951</v>
      </c>
      <c r="C31" s="24" t="s">
        <v>7</v>
      </c>
      <c r="D31" s="24" t="s">
        <v>29</v>
      </c>
      <c r="E31" s="23" t="s">
        <v>82</v>
      </c>
      <c r="F31" s="24" t="s">
        <v>31</v>
      </c>
      <c r="G31" s="25">
        <v>97</v>
      </c>
      <c r="H31" s="25">
        <v>87</v>
      </c>
      <c r="I31" s="25">
        <v>87</v>
      </c>
    </row>
    <row r="32" spans="1:9" ht="63.75">
      <c r="A32" s="34" t="s">
        <v>43</v>
      </c>
      <c r="B32" s="22">
        <v>951</v>
      </c>
      <c r="C32" s="24" t="s">
        <v>7</v>
      </c>
      <c r="D32" s="24" t="s">
        <v>29</v>
      </c>
      <c r="E32" s="23" t="s">
        <v>81</v>
      </c>
      <c r="F32" s="29">
        <v>850</v>
      </c>
      <c r="G32" s="25">
        <v>10</v>
      </c>
      <c r="H32" s="25">
        <v>10</v>
      </c>
      <c r="I32" s="25">
        <v>10</v>
      </c>
    </row>
    <row r="33" spans="1:9" ht="77.25" customHeight="1">
      <c r="A33" s="34" t="s">
        <v>69</v>
      </c>
      <c r="B33" s="22">
        <v>951</v>
      </c>
      <c r="C33" s="24" t="s">
        <v>7</v>
      </c>
      <c r="D33" s="24" t="s">
        <v>29</v>
      </c>
      <c r="E33" s="37" t="s">
        <v>83</v>
      </c>
      <c r="F33" s="24" t="s">
        <v>31</v>
      </c>
      <c r="G33" s="25">
        <v>100</v>
      </c>
      <c r="H33" s="25">
        <v>20</v>
      </c>
      <c r="I33" s="25">
        <v>20</v>
      </c>
    </row>
    <row r="34" spans="1:9" ht="12.75">
      <c r="A34" s="19" t="s">
        <v>12</v>
      </c>
      <c r="B34" s="26">
        <v>951</v>
      </c>
      <c r="C34" s="17" t="s">
        <v>9</v>
      </c>
      <c r="D34" s="17"/>
      <c r="E34" s="17"/>
      <c r="F34" s="17"/>
      <c r="G34" s="38">
        <f aca="true" t="shared" si="0" ref="G34:I35">SUM(G35)</f>
        <v>189.5</v>
      </c>
      <c r="H34" s="38">
        <f t="shared" si="0"/>
        <v>191.6</v>
      </c>
      <c r="I34" s="18">
        <f t="shared" si="0"/>
        <v>198.5</v>
      </c>
    </row>
    <row r="35" spans="1:11" ht="18.75">
      <c r="A35" s="19" t="s">
        <v>13</v>
      </c>
      <c r="B35" s="26">
        <v>951</v>
      </c>
      <c r="C35" s="17" t="s">
        <v>9</v>
      </c>
      <c r="D35" s="17" t="s">
        <v>14</v>
      </c>
      <c r="E35" s="17"/>
      <c r="F35" s="17"/>
      <c r="G35" s="38">
        <f t="shared" si="0"/>
        <v>189.5</v>
      </c>
      <c r="H35" s="38">
        <f t="shared" si="0"/>
        <v>191.6</v>
      </c>
      <c r="I35" s="18">
        <f t="shared" si="0"/>
        <v>198.5</v>
      </c>
      <c r="J35" s="4"/>
      <c r="K35" s="4"/>
    </row>
    <row r="36" spans="1:11" ht="90.75" customHeight="1">
      <c r="A36" s="27" t="s">
        <v>70</v>
      </c>
      <c r="B36" s="22">
        <v>951</v>
      </c>
      <c r="C36" s="23" t="s">
        <v>9</v>
      </c>
      <c r="D36" s="23" t="s">
        <v>14</v>
      </c>
      <c r="E36" s="23" t="s">
        <v>84</v>
      </c>
      <c r="F36" s="23" t="s">
        <v>30</v>
      </c>
      <c r="G36" s="37">
        <v>189.5</v>
      </c>
      <c r="H36" s="37">
        <v>191.6</v>
      </c>
      <c r="I36" s="28">
        <v>198.5</v>
      </c>
      <c r="J36" s="4"/>
      <c r="K36" s="4"/>
    </row>
    <row r="37" spans="1:9" ht="25.5">
      <c r="A37" s="19" t="s">
        <v>15</v>
      </c>
      <c r="B37" s="26">
        <v>951</v>
      </c>
      <c r="C37" s="17" t="s">
        <v>14</v>
      </c>
      <c r="D37" s="17"/>
      <c r="E37" s="17"/>
      <c r="F37" s="17"/>
      <c r="G37" s="18">
        <f>SUM(G38)</f>
        <v>49.400000000000006</v>
      </c>
      <c r="H37" s="18">
        <f>SUM(H38)</f>
        <v>49.4</v>
      </c>
      <c r="I37" s="18">
        <f>SUM(I38)</f>
        <v>49.4</v>
      </c>
    </row>
    <row r="38" spans="1:9" ht="25.5">
      <c r="A38" s="39" t="s">
        <v>36</v>
      </c>
      <c r="B38" s="26">
        <v>951</v>
      </c>
      <c r="C38" s="17" t="s">
        <v>14</v>
      </c>
      <c r="D38" s="17" t="s">
        <v>16</v>
      </c>
      <c r="E38" s="17"/>
      <c r="F38" s="17"/>
      <c r="G38" s="18">
        <f>SUM(G39:G48)</f>
        <v>49.400000000000006</v>
      </c>
      <c r="H38" s="18">
        <f>SUM(H39:H48)</f>
        <v>49.4</v>
      </c>
      <c r="I38" s="18">
        <f>SUM(I39:I48)</f>
        <v>49.4</v>
      </c>
    </row>
    <row r="39" spans="1:9" ht="92.25" customHeight="1">
      <c r="A39" s="34" t="s">
        <v>44</v>
      </c>
      <c r="B39" s="22">
        <v>951</v>
      </c>
      <c r="C39" s="24" t="s">
        <v>14</v>
      </c>
      <c r="D39" s="24" t="s">
        <v>16</v>
      </c>
      <c r="E39" s="23" t="s">
        <v>85</v>
      </c>
      <c r="F39" s="24" t="s">
        <v>31</v>
      </c>
      <c r="G39" s="25">
        <v>3</v>
      </c>
      <c r="H39" s="25">
        <v>3</v>
      </c>
      <c r="I39" s="25">
        <v>3</v>
      </c>
    </row>
    <row r="40" spans="1:9" ht="82.5" customHeight="1">
      <c r="A40" s="53" t="s">
        <v>72</v>
      </c>
      <c r="B40" s="22">
        <v>951</v>
      </c>
      <c r="C40" s="24" t="s">
        <v>14</v>
      </c>
      <c r="D40" s="24" t="s">
        <v>16</v>
      </c>
      <c r="E40" s="23" t="s">
        <v>86</v>
      </c>
      <c r="F40" s="24" t="s">
        <v>31</v>
      </c>
      <c r="G40" s="25">
        <v>15.5</v>
      </c>
      <c r="H40" s="25">
        <v>15.5</v>
      </c>
      <c r="I40" s="25">
        <v>15.5</v>
      </c>
    </row>
    <row r="41" spans="1:9" ht="95.25" customHeight="1">
      <c r="A41" s="34" t="s">
        <v>40</v>
      </c>
      <c r="B41" s="22">
        <v>951</v>
      </c>
      <c r="C41" s="24" t="s">
        <v>14</v>
      </c>
      <c r="D41" s="24" t="s">
        <v>16</v>
      </c>
      <c r="E41" s="23" t="s">
        <v>87</v>
      </c>
      <c r="F41" s="24" t="s">
        <v>31</v>
      </c>
      <c r="G41" s="25">
        <v>0.5</v>
      </c>
      <c r="H41" s="25">
        <v>0.5</v>
      </c>
      <c r="I41" s="25">
        <v>0.5</v>
      </c>
    </row>
    <row r="42" spans="1:9" ht="93" customHeight="1">
      <c r="A42" s="34" t="s">
        <v>41</v>
      </c>
      <c r="B42" s="22">
        <v>951</v>
      </c>
      <c r="C42" s="24" t="s">
        <v>14</v>
      </c>
      <c r="D42" s="24" t="s">
        <v>16</v>
      </c>
      <c r="E42" s="23" t="s">
        <v>88</v>
      </c>
      <c r="F42" s="24" t="s">
        <v>31</v>
      </c>
      <c r="G42" s="25">
        <v>0.5</v>
      </c>
      <c r="H42" s="25">
        <v>0.5</v>
      </c>
      <c r="I42" s="25">
        <v>0.5</v>
      </c>
    </row>
    <row r="43" spans="1:9" ht="93.75" customHeight="1">
      <c r="A43" s="34" t="s">
        <v>66</v>
      </c>
      <c r="B43" s="22">
        <v>951</v>
      </c>
      <c r="C43" s="24" t="s">
        <v>14</v>
      </c>
      <c r="D43" s="24" t="s">
        <v>16</v>
      </c>
      <c r="E43" s="23" t="s">
        <v>89</v>
      </c>
      <c r="F43" s="24" t="s">
        <v>31</v>
      </c>
      <c r="G43" s="25">
        <v>0.5</v>
      </c>
      <c r="H43" s="25">
        <v>0.5</v>
      </c>
      <c r="I43" s="25">
        <v>0.5</v>
      </c>
    </row>
    <row r="44" spans="1:9" ht="69.75" customHeight="1">
      <c r="A44" s="53" t="s">
        <v>110</v>
      </c>
      <c r="B44" s="22">
        <v>951</v>
      </c>
      <c r="C44" s="23" t="s">
        <v>14</v>
      </c>
      <c r="D44" s="23" t="s">
        <v>16</v>
      </c>
      <c r="E44" s="23" t="s">
        <v>90</v>
      </c>
      <c r="F44" s="24" t="s">
        <v>32</v>
      </c>
      <c r="G44" s="25">
        <v>3.8</v>
      </c>
      <c r="H44" s="25">
        <v>3.8</v>
      </c>
      <c r="I44" s="25">
        <v>3.8</v>
      </c>
    </row>
    <row r="45" spans="1:9" ht="69.75" customHeight="1">
      <c r="A45" s="60" t="s">
        <v>111</v>
      </c>
      <c r="B45" s="22">
        <v>951</v>
      </c>
      <c r="C45" s="23" t="s">
        <v>14</v>
      </c>
      <c r="D45" s="23" t="s">
        <v>16</v>
      </c>
      <c r="E45" s="23" t="s">
        <v>91</v>
      </c>
      <c r="F45" s="24" t="s">
        <v>32</v>
      </c>
      <c r="G45" s="25">
        <v>4.4</v>
      </c>
      <c r="H45" s="25">
        <v>3</v>
      </c>
      <c r="I45" s="25">
        <v>3</v>
      </c>
    </row>
    <row r="46" spans="1:9" ht="96.75" customHeight="1">
      <c r="A46" s="61" t="s">
        <v>112</v>
      </c>
      <c r="B46" s="22">
        <v>951</v>
      </c>
      <c r="C46" s="23" t="s">
        <v>14</v>
      </c>
      <c r="D46" s="23" t="s">
        <v>16</v>
      </c>
      <c r="E46" s="23" t="s">
        <v>92</v>
      </c>
      <c r="F46" s="24" t="s">
        <v>31</v>
      </c>
      <c r="G46" s="30">
        <v>5.2</v>
      </c>
      <c r="H46" s="30">
        <v>4.2</v>
      </c>
      <c r="I46" s="30">
        <v>4.2</v>
      </c>
    </row>
    <row r="47" spans="1:9" ht="102" customHeight="1">
      <c r="A47" s="62" t="s">
        <v>113</v>
      </c>
      <c r="B47" s="22">
        <v>951</v>
      </c>
      <c r="C47" s="23" t="s">
        <v>14</v>
      </c>
      <c r="D47" s="23" t="s">
        <v>16</v>
      </c>
      <c r="E47" s="55" t="s">
        <v>93</v>
      </c>
      <c r="F47" s="24" t="s">
        <v>31</v>
      </c>
      <c r="G47" s="30">
        <v>15</v>
      </c>
      <c r="H47" s="30">
        <v>17.4</v>
      </c>
      <c r="I47" s="30">
        <v>17.4</v>
      </c>
    </row>
    <row r="48" spans="1:9" ht="76.5">
      <c r="A48" s="53" t="s">
        <v>114</v>
      </c>
      <c r="B48" s="22">
        <v>951</v>
      </c>
      <c r="C48" s="23" t="s">
        <v>14</v>
      </c>
      <c r="D48" s="23" t="s">
        <v>16</v>
      </c>
      <c r="E48" s="23" t="s">
        <v>94</v>
      </c>
      <c r="F48" s="24" t="s">
        <v>31</v>
      </c>
      <c r="G48" s="30">
        <v>1</v>
      </c>
      <c r="H48" s="30">
        <v>1</v>
      </c>
      <c r="I48" s="30">
        <v>1</v>
      </c>
    </row>
    <row r="49" spans="1:9" ht="12.75">
      <c r="A49" s="19" t="s">
        <v>22</v>
      </c>
      <c r="B49" s="26">
        <v>951</v>
      </c>
      <c r="C49" s="17" t="s">
        <v>17</v>
      </c>
      <c r="D49" s="17" t="s">
        <v>21</v>
      </c>
      <c r="E49" s="17"/>
      <c r="F49" s="17"/>
      <c r="G49" s="18">
        <f>SUM(G50+G54)</f>
        <v>3197.8999999999996</v>
      </c>
      <c r="H49" s="18">
        <f>SUM(H50+H54)</f>
        <v>1789.2</v>
      </c>
      <c r="I49" s="18">
        <f>SUM(I50+I54)</f>
        <v>1671.3</v>
      </c>
    </row>
    <row r="50" spans="1:9" ht="12.75">
      <c r="A50" s="19" t="s">
        <v>23</v>
      </c>
      <c r="B50" s="26">
        <v>951</v>
      </c>
      <c r="C50" s="17" t="s">
        <v>17</v>
      </c>
      <c r="D50" s="17" t="s">
        <v>9</v>
      </c>
      <c r="E50" s="17"/>
      <c r="F50" s="17"/>
      <c r="G50" s="18">
        <f>SUM(G51:G53)</f>
        <v>85</v>
      </c>
      <c r="H50" s="18">
        <f>SUM(H51:H53)</f>
        <v>78</v>
      </c>
      <c r="I50" s="18">
        <f>SUM(I51:I53)</f>
        <v>78</v>
      </c>
    </row>
    <row r="51" spans="1:9" ht="82.5" customHeight="1">
      <c r="A51" s="34" t="s">
        <v>42</v>
      </c>
      <c r="B51" s="22">
        <v>951</v>
      </c>
      <c r="C51" s="24" t="s">
        <v>17</v>
      </c>
      <c r="D51" s="24" t="s">
        <v>9</v>
      </c>
      <c r="E51" s="23" t="s">
        <v>95</v>
      </c>
      <c r="F51" s="24" t="s">
        <v>31</v>
      </c>
      <c r="G51" s="25">
        <v>69</v>
      </c>
      <c r="H51" s="25">
        <v>69</v>
      </c>
      <c r="I51" s="25">
        <v>69</v>
      </c>
    </row>
    <row r="52" spans="1:9" ht="84" customHeight="1">
      <c r="A52" s="63" t="s">
        <v>117</v>
      </c>
      <c r="B52" s="22">
        <v>951</v>
      </c>
      <c r="C52" s="24" t="s">
        <v>17</v>
      </c>
      <c r="D52" s="24" t="s">
        <v>9</v>
      </c>
      <c r="E52" s="23" t="s">
        <v>95</v>
      </c>
      <c r="F52" s="24" t="s">
        <v>32</v>
      </c>
      <c r="G52" s="25">
        <v>11.7</v>
      </c>
      <c r="H52" s="25">
        <v>6</v>
      </c>
      <c r="I52" s="25">
        <v>6</v>
      </c>
    </row>
    <row r="53" spans="1:9" ht="83.25" customHeight="1">
      <c r="A53" s="41" t="s">
        <v>38</v>
      </c>
      <c r="B53" s="22">
        <v>951</v>
      </c>
      <c r="C53" s="24" t="s">
        <v>17</v>
      </c>
      <c r="D53" s="24" t="s">
        <v>9</v>
      </c>
      <c r="E53" s="23" t="s">
        <v>96</v>
      </c>
      <c r="F53" s="24" t="s">
        <v>32</v>
      </c>
      <c r="G53" s="25">
        <v>4.3</v>
      </c>
      <c r="H53" s="25">
        <v>3</v>
      </c>
      <c r="I53" s="25">
        <v>3</v>
      </c>
    </row>
    <row r="54" spans="1:9" ht="12.75">
      <c r="A54" s="19" t="s">
        <v>18</v>
      </c>
      <c r="B54" s="26">
        <v>951</v>
      </c>
      <c r="C54" s="17" t="s">
        <v>17</v>
      </c>
      <c r="D54" s="17" t="s">
        <v>14</v>
      </c>
      <c r="E54" s="17"/>
      <c r="F54" s="17"/>
      <c r="G54" s="18">
        <f>SUM(G55:G60)</f>
        <v>3112.8999999999996</v>
      </c>
      <c r="H54" s="18">
        <f>SUM(H55:H60)</f>
        <v>1711.2</v>
      </c>
      <c r="I54" s="18">
        <f>SUM(I55:I60)</f>
        <v>1593.3</v>
      </c>
    </row>
    <row r="55" spans="1:9" ht="84" customHeight="1">
      <c r="A55" s="40" t="s">
        <v>61</v>
      </c>
      <c r="B55" s="22">
        <v>951</v>
      </c>
      <c r="C55" s="24" t="s">
        <v>17</v>
      </c>
      <c r="D55" s="24" t="s">
        <v>14</v>
      </c>
      <c r="E55" s="23" t="s">
        <v>97</v>
      </c>
      <c r="F55" s="24" t="s">
        <v>31</v>
      </c>
      <c r="G55" s="25">
        <v>2430.6</v>
      </c>
      <c r="H55" s="25">
        <v>1471.2</v>
      </c>
      <c r="I55" s="25">
        <v>1353.3</v>
      </c>
    </row>
    <row r="56" spans="1:9" ht="84" customHeight="1">
      <c r="A56" s="40" t="s">
        <v>62</v>
      </c>
      <c r="B56" s="22">
        <v>951</v>
      </c>
      <c r="C56" s="24" t="s">
        <v>17</v>
      </c>
      <c r="D56" s="24" t="s">
        <v>14</v>
      </c>
      <c r="E56" s="23" t="s">
        <v>98</v>
      </c>
      <c r="F56" s="24" t="s">
        <v>31</v>
      </c>
      <c r="G56" s="25">
        <v>15</v>
      </c>
      <c r="H56" s="25">
        <v>15</v>
      </c>
      <c r="I56" s="25">
        <v>15</v>
      </c>
    </row>
    <row r="57" spans="1:9" ht="85.5" customHeight="1">
      <c r="A57" s="40" t="s">
        <v>63</v>
      </c>
      <c r="B57" s="22">
        <v>951</v>
      </c>
      <c r="C57" s="24" t="s">
        <v>17</v>
      </c>
      <c r="D57" s="24" t="s">
        <v>14</v>
      </c>
      <c r="E57" s="23" t="s">
        <v>99</v>
      </c>
      <c r="F57" s="24" t="s">
        <v>31</v>
      </c>
      <c r="G57" s="25">
        <v>150</v>
      </c>
      <c r="H57" s="25">
        <v>30</v>
      </c>
      <c r="I57" s="25">
        <v>30</v>
      </c>
    </row>
    <row r="58" spans="1:9" ht="80.25" customHeight="1">
      <c r="A58" s="34" t="s">
        <v>64</v>
      </c>
      <c r="B58" s="22">
        <v>951</v>
      </c>
      <c r="C58" s="24" t="s">
        <v>17</v>
      </c>
      <c r="D58" s="24" t="s">
        <v>14</v>
      </c>
      <c r="E58" s="23" t="s">
        <v>100</v>
      </c>
      <c r="F58" s="24" t="s">
        <v>31</v>
      </c>
      <c r="G58" s="25">
        <v>469.1</v>
      </c>
      <c r="H58" s="25">
        <v>149</v>
      </c>
      <c r="I58" s="25">
        <v>149</v>
      </c>
    </row>
    <row r="59" spans="1:9" ht="63" customHeight="1">
      <c r="A59" s="41" t="s">
        <v>48</v>
      </c>
      <c r="B59" s="22">
        <v>951</v>
      </c>
      <c r="C59" s="24" t="s">
        <v>17</v>
      </c>
      <c r="D59" s="24" t="s">
        <v>14</v>
      </c>
      <c r="E59" s="23" t="s">
        <v>101</v>
      </c>
      <c r="F59" s="24" t="s">
        <v>32</v>
      </c>
      <c r="G59" s="25">
        <v>18.2</v>
      </c>
      <c r="H59" s="25">
        <v>16</v>
      </c>
      <c r="I59" s="25">
        <v>16</v>
      </c>
    </row>
    <row r="60" spans="1:9" ht="111.75" customHeight="1">
      <c r="A60" s="34" t="s">
        <v>65</v>
      </c>
      <c r="B60" s="22">
        <v>951</v>
      </c>
      <c r="C60" s="24" t="s">
        <v>17</v>
      </c>
      <c r="D60" s="24" t="s">
        <v>14</v>
      </c>
      <c r="E60" s="23" t="s">
        <v>102</v>
      </c>
      <c r="F60" s="24" t="s">
        <v>31</v>
      </c>
      <c r="G60" s="25">
        <v>30</v>
      </c>
      <c r="H60" s="25">
        <v>30</v>
      </c>
      <c r="I60" s="25">
        <v>30</v>
      </c>
    </row>
    <row r="61" spans="1:9" ht="24.75" customHeight="1">
      <c r="A61" s="39" t="s">
        <v>73</v>
      </c>
      <c r="B61" s="26">
        <v>951</v>
      </c>
      <c r="C61" s="33" t="s">
        <v>75</v>
      </c>
      <c r="D61" s="33"/>
      <c r="E61" s="33"/>
      <c r="F61" s="33"/>
      <c r="G61" s="54">
        <f aca="true" t="shared" si="1" ref="G61:I62">SUM(G62)</f>
        <v>20</v>
      </c>
      <c r="H61" s="54">
        <f t="shared" si="1"/>
        <v>20</v>
      </c>
      <c r="I61" s="54">
        <f t="shared" si="1"/>
        <v>20</v>
      </c>
    </row>
    <row r="62" spans="1:9" ht="25.5" customHeight="1">
      <c r="A62" s="39" t="s">
        <v>74</v>
      </c>
      <c r="B62" s="26">
        <v>951</v>
      </c>
      <c r="C62" s="33" t="s">
        <v>75</v>
      </c>
      <c r="D62" s="33" t="s">
        <v>17</v>
      </c>
      <c r="E62" s="33"/>
      <c r="F62" s="33"/>
      <c r="G62" s="54">
        <f t="shared" si="1"/>
        <v>20</v>
      </c>
      <c r="H62" s="54">
        <f t="shared" si="1"/>
        <v>20</v>
      </c>
      <c r="I62" s="54">
        <f t="shared" si="1"/>
        <v>20</v>
      </c>
    </row>
    <row r="63" spans="1:9" ht="72" customHeight="1">
      <c r="A63" s="53" t="s">
        <v>57</v>
      </c>
      <c r="B63" s="22">
        <v>951</v>
      </c>
      <c r="C63" s="23" t="s">
        <v>75</v>
      </c>
      <c r="D63" s="23" t="s">
        <v>17</v>
      </c>
      <c r="E63" s="23" t="s">
        <v>103</v>
      </c>
      <c r="F63" s="23" t="s">
        <v>31</v>
      </c>
      <c r="G63" s="28">
        <v>20</v>
      </c>
      <c r="H63" s="28">
        <v>20</v>
      </c>
      <c r="I63" s="28">
        <v>20</v>
      </c>
    </row>
    <row r="64" spans="1:9" ht="12.75">
      <c r="A64" s="19" t="s">
        <v>34</v>
      </c>
      <c r="B64" s="26">
        <v>951</v>
      </c>
      <c r="C64" s="17" t="s">
        <v>19</v>
      </c>
      <c r="D64" s="17"/>
      <c r="E64" s="23"/>
      <c r="F64" s="23"/>
      <c r="G64" s="18">
        <f>SUM(G65)</f>
        <v>5286.799999999999</v>
      </c>
      <c r="H64" s="18">
        <f>SUM(H65)</f>
        <v>3978.0999999999995</v>
      </c>
      <c r="I64" s="18">
        <f>SUM(I65)</f>
        <v>4195.7</v>
      </c>
    </row>
    <row r="65" spans="1:9" ht="12.75">
      <c r="A65" s="35" t="s">
        <v>20</v>
      </c>
      <c r="B65" s="26">
        <v>951</v>
      </c>
      <c r="C65" s="33" t="s">
        <v>19</v>
      </c>
      <c r="D65" s="33" t="s">
        <v>7</v>
      </c>
      <c r="E65" s="17"/>
      <c r="F65" s="33"/>
      <c r="G65" s="36">
        <f>SUM(G66:G71)</f>
        <v>5286.799999999999</v>
      </c>
      <c r="H65" s="36">
        <f>SUM(H66:H71)</f>
        <v>3978.0999999999995</v>
      </c>
      <c r="I65" s="36">
        <f>SUM(I66:I71)</f>
        <v>4195.7</v>
      </c>
    </row>
    <row r="66" spans="1:9" ht="53.25" customHeight="1">
      <c r="A66" s="27" t="s">
        <v>58</v>
      </c>
      <c r="B66" s="22">
        <v>951</v>
      </c>
      <c r="C66" s="24" t="s">
        <v>19</v>
      </c>
      <c r="D66" s="24" t="s">
        <v>7</v>
      </c>
      <c r="E66" s="23" t="s">
        <v>104</v>
      </c>
      <c r="F66" s="24" t="s">
        <v>33</v>
      </c>
      <c r="G66" s="28">
        <v>1544.1</v>
      </c>
      <c r="H66" s="28">
        <v>979.9</v>
      </c>
      <c r="I66" s="28">
        <v>958.1</v>
      </c>
    </row>
    <row r="67" spans="1:9" ht="51">
      <c r="A67" s="42" t="s">
        <v>45</v>
      </c>
      <c r="B67" s="22">
        <v>951</v>
      </c>
      <c r="C67" s="24" t="s">
        <v>19</v>
      </c>
      <c r="D67" s="24" t="s">
        <v>7</v>
      </c>
      <c r="E67" s="23" t="s">
        <v>104</v>
      </c>
      <c r="F67" s="24" t="s">
        <v>31</v>
      </c>
      <c r="G67" s="28">
        <v>2003.3</v>
      </c>
      <c r="H67" s="28">
        <v>1116.7</v>
      </c>
      <c r="I67" s="28">
        <v>973.7</v>
      </c>
    </row>
    <row r="68" spans="1:9" ht="47.25" customHeight="1">
      <c r="A68" s="42" t="s">
        <v>49</v>
      </c>
      <c r="B68" s="22">
        <v>951</v>
      </c>
      <c r="C68" s="24" t="s">
        <v>19</v>
      </c>
      <c r="D68" s="24" t="s">
        <v>7</v>
      </c>
      <c r="E68" s="23" t="s">
        <v>104</v>
      </c>
      <c r="F68" s="24" t="s">
        <v>32</v>
      </c>
      <c r="G68" s="28">
        <v>3.2</v>
      </c>
      <c r="H68" s="28">
        <v>3.2</v>
      </c>
      <c r="I68" s="28">
        <v>3.2</v>
      </c>
    </row>
    <row r="69" spans="1:9" ht="65.25" customHeight="1">
      <c r="A69" s="34" t="s">
        <v>46</v>
      </c>
      <c r="B69" s="22">
        <v>951</v>
      </c>
      <c r="C69" s="24" t="s">
        <v>19</v>
      </c>
      <c r="D69" s="24" t="s">
        <v>7</v>
      </c>
      <c r="E69" s="55" t="s">
        <v>105</v>
      </c>
      <c r="F69" s="24" t="s">
        <v>31</v>
      </c>
      <c r="G69" s="28">
        <v>50</v>
      </c>
      <c r="H69" s="28">
        <v>30</v>
      </c>
      <c r="I69" s="28">
        <v>30</v>
      </c>
    </row>
    <row r="70" spans="1:9" ht="41.25" customHeight="1">
      <c r="A70" s="21" t="s">
        <v>47</v>
      </c>
      <c r="B70" s="22">
        <v>951</v>
      </c>
      <c r="C70" s="24" t="s">
        <v>19</v>
      </c>
      <c r="D70" s="24" t="s">
        <v>7</v>
      </c>
      <c r="E70" s="55" t="s">
        <v>106</v>
      </c>
      <c r="F70" s="24" t="s">
        <v>32</v>
      </c>
      <c r="G70" s="28">
        <v>95.5</v>
      </c>
      <c r="H70" s="28">
        <v>45.5</v>
      </c>
      <c r="I70" s="28">
        <v>45.5</v>
      </c>
    </row>
    <row r="71" spans="1:9" ht="79.5" customHeight="1">
      <c r="A71" s="63" t="s">
        <v>122</v>
      </c>
      <c r="B71" s="22">
        <v>951</v>
      </c>
      <c r="C71" s="23" t="s">
        <v>19</v>
      </c>
      <c r="D71" s="23" t="s">
        <v>7</v>
      </c>
      <c r="E71" s="55" t="s">
        <v>123</v>
      </c>
      <c r="F71" s="23" t="s">
        <v>33</v>
      </c>
      <c r="G71" s="28">
        <v>1590.7</v>
      </c>
      <c r="H71" s="28">
        <v>1802.8</v>
      </c>
      <c r="I71" s="28">
        <v>2185.2</v>
      </c>
    </row>
    <row r="72" spans="1:9" ht="12.75">
      <c r="A72" s="35" t="s">
        <v>35</v>
      </c>
      <c r="B72" s="26">
        <v>951</v>
      </c>
      <c r="C72" s="43">
        <v>10</v>
      </c>
      <c r="D72" s="44"/>
      <c r="E72" s="56"/>
      <c r="F72" s="45"/>
      <c r="G72" s="46">
        <f>SUM(G73)</f>
        <v>116.5</v>
      </c>
      <c r="H72" s="46">
        <f>SUM(H73)</f>
        <v>116.5</v>
      </c>
      <c r="I72" s="46">
        <f>SUM(I73)</f>
        <v>121.2</v>
      </c>
    </row>
    <row r="73" spans="1:9" ht="12.75">
      <c r="A73" s="35" t="s">
        <v>109</v>
      </c>
      <c r="B73" s="26">
        <v>951</v>
      </c>
      <c r="C73" s="43">
        <v>10</v>
      </c>
      <c r="D73" s="44" t="s">
        <v>7</v>
      </c>
      <c r="E73" s="56"/>
      <c r="F73" s="45"/>
      <c r="G73" s="46">
        <f>SUM(G74:G74)</f>
        <v>116.5</v>
      </c>
      <c r="H73" s="46">
        <f>SUM(H74:H74)</f>
        <v>116.5</v>
      </c>
      <c r="I73" s="46">
        <f>SUM(I74:I74)</f>
        <v>121.2</v>
      </c>
    </row>
    <row r="74" spans="1:9" ht="55.5" customHeight="1">
      <c r="A74" s="53" t="s">
        <v>118</v>
      </c>
      <c r="B74" s="22">
        <v>951</v>
      </c>
      <c r="C74" s="48">
        <v>10</v>
      </c>
      <c r="D74" s="24" t="s">
        <v>7</v>
      </c>
      <c r="E74" s="37" t="s">
        <v>125</v>
      </c>
      <c r="F74" s="29">
        <v>310</v>
      </c>
      <c r="G74" s="25">
        <v>116.5</v>
      </c>
      <c r="H74" s="25">
        <v>116.5</v>
      </c>
      <c r="I74" s="25">
        <v>121.2</v>
      </c>
    </row>
    <row r="75" spans="1:9" ht="12.75">
      <c r="A75" s="49" t="s">
        <v>27</v>
      </c>
      <c r="B75" s="26">
        <v>951</v>
      </c>
      <c r="C75" s="50" t="s">
        <v>26</v>
      </c>
      <c r="D75" s="50"/>
      <c r="E75" s="50"/>
      <c r="F75" s="50"/>
      <c r="G75" s="51">
        <f aca="true" t="shared" si="2" ref="G75:I76">SUM(G76)</f>
        <v>50</v>
      </c>
      <c r="H75" s="51">
        <f t="shared" si="2"/>
        <v>30</v>
      </c>
      <c r="I75" s="51">
        <f t="shared" si="2"/>
        <v>30</v>
      </c>
    </row>
    <row r="76" spans="1:9" ht="12.75">
      <c r="A76" s="35" t="s">
        <v>28</v>
      </c>
      <c r="B76" s="26">
        <v>951</v>
      </c>
      <c r="C76" s="33" t="s">
        <v>26</v>
      </c>
      <c r="D76" s="33" t="s">
        <v>17</v>
      </c>
      <c r="E76" s="17"/>
      <c r="F76" s="33"/>
      <c r="G76" s="36">
        <f t="shared" si="2"/>
        <v>50</v>
      </c>
      <c r="H76" s="36">
        <f t="shared" si="2"/>
        <v>30</v>
      </c>
      <c r="I76" s="36">
        <f t="shared" si="2"/>
        <v>30</v>
      </c>
    </row>
    <row r="77" spans="1:9" ht="71.25" customHeight="1">
      <c r="A77" s="47" t="s">
        <v>59</v>
      </c>
      <c r="B77" s="22">
        <v>951</v>
      </c>
      <c r="C77" s="23" t="s">
        <v>26</v>
      </c>
      <c r="D77" s="23" t="s">
        <v>17</v>
      </c>
      <c r="E77" s="23" t="s">
        <v>107</v>
      </c>
      <c r="F77" s="23" t="s">
        <v>31</v>
      </c>
      <c r="G77" s="28">
        <v>50</v>
      </c>
      <c r="H77" s="28">
        <v>30</v>
      </c>
      <c r="I77" s="28">
        <v>30</v>
      </c>
    </row>
    <row r="78" spans="1:8" ht="15.75">
      <c r="A78" s="9"/>
      <c r="B78" s="9"/>
      <c r="C78" s="6"/>
      <c r="D78" s="6"/>
      <c r="E78" s="6"/>
      <c r="F78" s="6"/>
      <c r="G78" s="6"/>
      <c r="H78" s="6"/>
    </row>
    <row r="79" spans="1:8" ht="15.75">
      <c r="A79" s="9"/>
      <c r="B79" s="9"/>
      <c r="C79" s="6"/>
      <c r="D79" s="6"/>
      <c r="E79" s="6"/>
      <c r="F79" s="6"/>
      <c r="G79" s="6"/>
      <c r="H79" s="6"/>
    </row>
    <row r="80" spans="1:8" ht="15.75">
      <c r="A80" s="9"/>
      <c r="B80" s="9"/>
      <c r="C80" s="6"/>
      <c r="D80" s="6"/>
      <c r="E80" s="6"/>
      <c r="F80" s="6"/>
      <c r="G80" s="6"/>
      <c r="H80" s="6"/>
    </row>
    <row r="81" spans="1:8" ht="15.75">
      <c r="A81" s="9"/>
      <c r="B81" s="9"/>
      <c r="C81" s="6"/>
      <c r="D81" s="6"/>
      <c r="E81" s="6"/>
      <c r="F81" s="6"/>
      <c r="G81" s="6"/>
      <c r="H81" s="6"/>
    </row>
    <row r="82" spans="1:8" ht="15.75">
      <c r="A82" s="9"/>
      <c r="B82" s="9"/>
      <c r="C82" s="6"/>
      <c r="D82" s="6"/>
      <c r="E82" s="6"/>
      <c r="F82" s="6"/>
      <c r="G82" s="6"/>
      <c r="H82" s="6"/>
    </row>
    <row r="83" spans="1:8" ht="15.75">
      <c r="A83" s="9"/>
      <c r="B83" s="9"/>
      <c r="C83" s="6"/>
      <c r="D83" s="6"/>
      <c r="E83" s="6"/>
      <c r="F83" s="6"/>
      <c r="G83" s="6"/>
      <c r="H83" s="6"/>
    </row>
    <row r="84" spans="1:8" ht="15.75">
      <c r="A84" s="9"/>
      <c r="B84" s="9"/>
      <c r="C84" s="6"/>
      <c r="D84" s="6"/>
      <c r="E84" s="6"/>
      <c r="F84" s="6"/>
      <c r="G84" s="6"/>
      <c r="H84" s="6"/>
    </row>
    <row r="85" spans="1:8" ht="15.75">
      <c r="A85" s="9"/>
      <c r="B85" s="9"/>
      <c r="C85" s="6"/>
      <c r="D85" s="6"/>
      <c r="E85" s="6"/>
      <c r="F85" s="6"/>
      <c r="G85" s="6"/>
      <c r="H85" s="6"/>
    </row>
    <row r="86" spans="1:8" ht="15.75">
      <c r="A86" s="9"/>
      <c r="B86" s="9"/>
      <c r="C86" s="6"/>
      <c r="D86" s="6"/>
      <c r="E86" s="6"/>
      <c r="F86" s="6"/>
      <c r="G86" s="6"/>
      <c r="H86" s="6"/>
    </row>
    <row r="87" spans="1:8" ht="15.75">
      <c r="A87" s="9"/>
      <c r="B87" s="9"/>
      <c r="C87" s="6"/>
      <c r="D87" s="6"/>
      <c r="E87" s="6"/>
      <c r="F87" s="6"/>
      <c r="G87" s="6"/>
      <c r="H87" s="6"/>
    </row>
    <row r="88" spans="1:8" ht="15.75">
      <c r="A88" s="9"/>
      <c r="B88" s="9"/>
      <c r="C88" s="6"/>
      <c r="D88" s="6"/>
      <c r="E88" s="6"/>
      <c r="F88" s="6"/>
      <c r="G88" s="6"/>
      <c r="H88" s="6"/>
    </row>
    <row r="89" spans="1:8" ht="15.75">
      <c r="A89" s="9"/>
      <c r="B89" s="9"/>
      <c r="C89" s="6"/>
      <c r="D89" s="6"/>
      <c r="E89" s="6"/>
      <c r="F89" s="6"/>
      <c r="G89" s="6"/>
      <c r="H89" s="6"/>
    </row>
    <row r="90" spans="1:8" ht="15.75">
      <c r="A90" s="9"/>
      <c r="B90" s="9"/>
      <c r="C90" s="6"/>
      <c r="D90" s="6"/>
      <c r="E90" s="6"/>
      <c r="F90" s="6"/>
      <c r="G90" s="6"/>
      <c r="H90" s="6"/>
    </row>
    <row r="91" spans="1:8" ht="15.75">
      <c r="A91" s="9"/>
      <c r="B91" s="9"/>
      <c r="C91" s="6"/>
      <c r="D91" s="6"/>
      <c r="E91" s="6"/>
      <c r="F91" s="6"/>
      <c r="G91" s="6"/>
      <c r="H91" s="6"/>
    </row>
    <row r="92" spans="1:8" ht="15.75">
      <c r="A92" s="9"/>
      <c r="B92" s="9"/>
      <c r="C92" s="6"/>
      <c r="D92" s="6"/>
      <c r="E92" s="6"/>
      <c r="F92" s="6"/>
      <c r="G92" s="6"/>
      <c r="H92" s="6"/>
    </row>
    <row r="93" spans="1:8" ht="15.75">
      <c r="A93" s="9"/>
      <c r="B93" s="9"/>
      <c r="C93" s="6"/>
      <c r="D93" s="6"/>
      <c r="E93" s="6"/>
      <c r="F93" s="6"/>
      <c r="G93" s="6"/>
      <c r="H93" s="6"/>
    </row>
    <row r="94" spans="1:8" ht="15.75">
      <c r="A94" s="6"/>
      <c r="B94" s="6"/>
      <c r="C94" s="6"/>
      <c r="D94" s="6"/>
      <c r="E94" s="6"/>
      <c r="F94" s="6"/>
      <c r="G94" s="6"/>
      <c r="H94" s="6"/>
    </row>
    <row r="95" spans="1:8" ht="15.75">
      <c r="A95" s="6"/>
      <c r="B95" s="6"/>
      <c r="C95" s="6"/>
      <c r="D95" s="6"/>
      <c r="E95" s="6"/>
      <c r="F95" s="6"/>
      <c r="G95" s="6"/>
      <c r="H95" s="6"/>
    </row>
    <row r="96" spans="1:8" ht="15.75">
      <c r="A96" s="6"/>
      <c r="B96" s="6"/>
      <c r="C96" s="6"/>
      <c r="D96" s="6"/>
      <c r="E96" s="6"/>
      <c r="F96" s="6"/>
      <c r="G96" s="6"/>
      <c r="H96" s="6"/>
    </row>
    <row r="97" spans="1:8" ht="15.75">
      <c r="A97" s="6"/>
      <c r="B97" s="6"/>
      <c r="C97" s="6"/>
      <c r="D97" s="6"/>
      <c r="E97" s="6"/>
      <c r="F97" s="6"/>
      <c r="G97" s="6"/>
      <c r="H97" s="6"/>
    </row>
    <row r="98" spans="1:8" ht="15.75">
      <c r="A98" s="6"/>
      <c r="B98" s="6"/>
      <c r="C98" s="6"/>
      <c r="D98" s="6"/>
      <c r="E98" s="6"/>
      <c r="F98" s="6"/>
      <c r="G98" s="6"/>
      <c r="H98" s="6"/>
    </row>
    <row r="99" spans="1:8" ht="15.75">
      <c r="A99" s="6"/>
      <c r="B99" s="6"/>
      <c r="C99" s="6"/>
      <c r="D99" s="6"/>
      <c r="E99" s="6"/>
      <c r="F99" s="6"/>
      <c r="G99" s="6"/>
      <c r="H99" s="6"/>
    </row>
    <row r="100" spans="1:8" ht="15.75">
      <c r="A100" s="6"/>
      <c r="B100" s="6"/>
      <c r="C100" s="6"/>
      <c r="D100" s="6"/>
      <c r="E100" s="6"/>
      <c r="F100" s="6"/>
      <c r="G100" s="6"/>
      <c r="H100" s="6"/>
    </row>
    <row r="101" spans="1:8" ht="15.75">
      <c r="A101" s="6"/>
      <c r="B101" s="6"/>
      <c r="C101" s="6"/>
      <c r="D101" s="6"/>
      <c r="E101" s="6"/>
      <c r="F101" s="6"/>
      <c r="G101" s="6"/>
      <c r="H101" s="6"/>
    </row>
    <row r="102" spans="1:8" ht="15.75">
      <c r="A102" s="6"/>
      <c r="B102" s="6"/>
      <c r="C102" s="6"/>
      <c r="D102" s="6"/>
      <c r="E102" s="6"/>
      <c r="F102" s="6"/>
      <c r="G102" s="6"/>
      <c r="H102" s="6"/>
    </row>
    <row r="103" spans="1:8" ht="15.75">
      <c r="A103" s="7"/>
      <c r="B103" s="7"/>
      <c r="C103" s="7"/>
      <c r="D103" s="7"/>
      <c r="E103" s="7"/>
      <c r="F103" s="7"/>
      <c r="G103" s="7"/>
      <c r="H103" s="7"/>
    </row>
    <row r="104" spans="1:8" ht="15.75">
      <c r="A104" s="7"/>
      <c r="B104" s="7"/>
      <c r="C104" s="7"/>
      <c r="D104" s="7"/>
      <c r="E104" s="7"/>
      <c r="F104" s="7"/>
      <c r="G104" s="7"/>
      <c r="H104" s="7"/>
    </row>
    <row r="105" spans="1:8" ht="15.75">
      <c r="A105" s="7"/>
      <c r="B105" s="7"/>
      <c r="C105" s="7"/>
      <c r="D105" s="7"/>
      <c r="E105" s="7"/>
      <c r="F105" s="7"/>
      <c r="G105" s="7"/>
      <c r="H105" s="7"/>
    </row>
    <row r="106" spans="1:8" ht="15.75">
      <c r="A106" s="7"/>
      <c r="B106" s="7"/>
      <c r="C106" s="7"/>
      <c r="D106" s="7"/>
      <c r="E106" s="7"/>
      <c r="F106" s="7"/>
      <c r="G106" s="7"/>
      <c r="H106" s="7"/>
    </row>
    <row r="107" spans="1:8" ht="15.75">
      <c r="A107" s="7"/>
      <c r="B107" s="7"/>
      <c r="C107" s="7"/>
      <c r="D107" s="7"/>
      <c r="E107" s="7"/>
      <c r="F107" s="7"/>
      <c r="G107" s="7"/>
      <c r="H107" s="7"/>
    </row>
    <row r="108" spans="1:8" ht="15.75">
      <c r="A108" s="7"/>
      <c r="B108" s="7"/>
      <c r="C108" s="7"/>
      <c r="D108" s="7"/>
      <c r="E108" s="7"/>
      <c r="F108" s="7"/>
      <c r="G108" s="7"/>
      <c r="H108" s="7"/>
    </row>
    <row r="109" spans="1:8" ht="15.75">
      <c r="A109" s="7"/>
      <c r="B109" s="7"/>
      <c r="C109" s="7"/>
      <c r="D109" s="7"/>
      <c r="E109" s="7"/>
      <c r="F109" s="7"/>
      <c r="G109" s="7"/>
      <c r="H109" s="7"/>
    </row>
    <row r="110" spans="1:8" ht="15.75">
      <c r="A110" s="7"/>
      <c r="B110" s="7"/>
      <c r="C110" s="7"/>
      <c r="D110" s="7"/>
      <c r="E110" s="7"/>
      <c r="F110" s="7"/>
      <c r="G110" s="7"/>
      <c r="H110" s="7"/>
    </row>
    <row r="111" spans="1:8" ht="15.75">
      <c r="A111" s="7"/>
      <c r="B111" s="7"/>
      <c r="C111" s="7"/>
      <c r="D111" s="7"/>
      <c r="E111" s="7"/>
      <c r="F111" s="7"/>
      <c r="G111" s="7"/>
      <c r="H111" s="7"/>
    </row>
    <row r="112" spans="1:8" ht="15.75">
      <c r="A112" s="7"/>
      <c r="B112" s="7"/>
      <c r="C112" s="7"/>
      <c r="D112" s="7"/>
      <c r="E112" s="7"/>
      <c r="F112" s="7"/>
      <c r="G112" s="7"/>
      <c r="H112" s="7"/>
    </row>
    <row r="113" spans="1:8" ht="15.75">
      <c r="A113" s="7"/>
      <c r="B113" s="7"/>
      <c r="C113" s="7"/>
      <c r="D113" s="7"/>
      <c r="E113" s="7"/>
      <c r="F113" s="7"/>
      <c r="G113" s="7"/>
      <c r="H113" s="7"/>
    </row>
    <row r="114" spans="1:8" ht="15.75">
      <c r="A114" s="7"/>
      <c r="B114" s="7"/>
      <c r="C114" s="7"/>
      <c r="D114" s="7"/>
      <c r="E114" s="7"/>
      <c r="F114" s="7"/>
      <c r="G114" s="7"/>
      <c r="H114" s="7"/>
    </row>
    <row r="115" spans="1:8" ht="15.75">
      <c r="A115" s="7"/>
      <c r="B115" s="7"/>
      <c r="C115" s="7"/>
      <c r="D115" s="7"/>
      <c r="E115" s="7"/>
      <c r="F115" s="7"/>
      <c r="G115" s="7"/>
      <c r="H115" s="7"/>
    </row>
    <row r="116" spans="1:8" ht="15.75">
      <c r="A116" s="7"/>
      <c r="B116" s="7"/>
      <c r="C116" s="7"/>
      <c r="D116" s="7"/>
      <c r="E116" s="7"/>
      <c r="F116" s="7"/>
      <c r="G116" s="7"/>
      <c r="H116" s="7"/>
    </row>
    <row r="117" spans="1:8" ht="15.75">
      <c r="A117" s="7"/>
      <c r="B117" s="7"/>
      <c r="C117" s="7"/>
      <c r="D117" s="7"/>
      <c r="E117" s="7"/>
      <c r="F117" s="7"/>
      <c r="G117" s="7"/>
      <c r="H117" s="7"/>
    </row>
    <row r="118" spans="1:8" ht="15.75">
      <c r="A118" s="7"/>
      <c r="B118" s="7"/>
      <c r="C118" s="7"/>
      <c r="D118" s="7"/>
      <c r="E118" s="7"/>
      <c r="F118" s="7"/>
      <c r="G118" s="7"/>
      <c r="H118" s="7"/>
    </row>
    <row r="119" spans="1:8" ht="15.75">
      <c r="A119" s="7"/>
      <c r="B119" s="7"/>
      <c r="C119" s="7"/>
      <c r="D119" s="7"/>
      <c r="E119" s="7"/>
      <c r="F119" s="7"/>
      <c r="G119" s="7"/>
      <c r="H119" s="7"/>
    </row>
    <row r="120" spans="1:8" ht="15.75">
      <c r="A120" s="7"/>
      <c r="B120" s="7"/>
      <c r="C120" s="7"/>
      <c r="D120" s="7"/>
      <c r="E120" s="7"/>
      <c r="F120" s="7"/>
      <c r="G120" s="7"/>
      <c r="H120" s="7"/>
    </row>
    <row r="121" spans="1:8" ht="15.75">
      <c r="A121" s="7"/>
      <c r="B121" s="7"/>
      <c r="C121" s="7"/>
      <c r="D121" s="7"/>
      <c r="E121" s="7"/>
      <c r="F121" s="7"/>
      <c r="G121" s="7"/>
      <c r="H121" s="7"/>
    </row>
    <row r="122" spans="1:8" ht="15.75">
      <c r="A122" s="7"/>
      <c r="B122" s="7"/>
      <c r="C122" s="7"/>
      <c r="D122" s="7"/>
      <c r="E122" s="7"/>
      <c r="F122" s="7"/>
      <c r="G122" s="7"/>
      <c r="H122" s="7"/>
    </row>
    <row r="123" spans="1:8" ht="15.75">
      <c r="A123" s="7"/>
      <c r="B123" s="7"/>
      <c r="C123" s="7"/>
      <c r="D123" s="7"/>
      <c r="E123" s="7"/>
      <c r="F123" s="7"/>
      <c r="G123" s="7"/>
      <c r="H123" s="7"/>
    </row>
    <row r="124" spans="1:8" ht="15.75">
      <c r="A124" s="7"/>
      <c r="B124" s="7"/>
      <c r="C124" s="7"/>
      <c r="D124" s="7"/>
      <c r="E124" s="7"/>
      <c r="F124" s="7"/>
      <c r="G124" s="7"/>
      <c r="H124" s="7"/>
    </row>
    <row r="125" spans="1:8" ht="15.75">
      <c r="A125" s="7"/>
      <c r="B125" s="7"/>
      <c r="C125" s="7"/>
      <c r="D125" s="7"/>
      <c r="E125" s="7"/>
      <c r="F125" s="7"/>
      <c r="G125" s="7"/>
      <c r="H125" s="7"/>
    </row>
    <row r="126" spans="1:8" ht="15.75">
      <c r="A126" s="7"/>
      <c r="B126" s="7"/>
      <c r="C126" s="7"/>
      <c r="D126" s="7"/>
      <c r="E126" s="7"/>
      <c r="F126" s="7"/>
      <c r="G126" s="7"/>
      <c r="H126" s="7"/>
    </row>
    <row r="127" spans="1:8" ht="15.75">
      <c r="A127" s="7"/>
      <c r="B127" s="7"/>
      <c r="C127" s="7"/>
      <c r="D127" s="7"/>
      <c r="E127" s="7"/>
      <c r="F127" s="7"/>
      <c r="G127" s="7"/>
      <c r="H127" s="7"/>
    </row>
    <row r="128" spans="1:8" ht="15.75">
      <c r="A128" s="7"/>
      <c r="B128" s="7"/>
      <c r="C128" s="7"/>
      <c r="D128" s="7"/>
      <c r="E128" s="7"/>
      <c r="F128" s="7"/>
      <c r="G128" s="7"/>
      <c r="H128" s="7"/>
    </row>
    <row r="129" spans="1:8" ht="15.75">
      <c r="A129" s="7"/>
      <c r="B129" s="7"/>
      <c r="C129" s="7"/>
      <c r="D129" s="7"/>
      <c r="E129" s="7"/>
      <c r="F129" s="7"/>
      <c r="G129" s="7"/>
      <c r="H129" s="7"/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5"/>
      <c r="B131" s="5"/>
      <c r="C131" s="5"/>
      <c r="D131" s="5"/>
      <c r="E131" s="5"/>
      <c r="F131" s="5"/>
      <c r="G131" s="5"/>
      <c r="H131" s="5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2.75">
      <c r="A135" s="5"/>
      <c r="B135" s="5"/>
      <c r="C135" s="5"/>
      <c r="D135" s="5"/>
      <c r="E135" s="5"/>
      <c r="F135" s="5"/>
      <c r="G135" s="5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12.75">
      <c r="A138" s="5"/>
      <c r="B138" s="5"/>
      <c r="C138" s="5"/>
      <c r="D138" s="5"/>
      <c r="E138" s="5"/>
      <c r="F138" s="5"/>
      <c r="G138" s="5"/>
      <c r="H138" s="5"/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5"/>
      <c r="B140" s="5"/>
      <c r="C140" s="5"/>
      <c r="D140" s="5"/>
      <c r="E140" s="5"/>
      <c r="F140" s="5"/>
      <c r="G140" s="5"/>
      <c r="H140" s="5"/>
    </row>
    <row r="141" spans="1:8" ht="12.75">
      <c r="A141" s="5"/>
      <c r="B141" s="5"/>
      <c r="C141" s="5"/>
      <c r="D141" s="5"/>
      <c r="E141" s="5"/>
      <c r="F141" s="5"/>
      <c r="G141" s="5"/>
      <c r="H141" s="5"/>
    </row>
    <row r="142" spans="1:8" ht="12.75">
      <c r="A142" s="5"/>
      <c r="B142" s="5"/>
      <c r="C142" s="5"/>
      <c r="D142" s="5"/>
      <c r="E142" s="5"/>
      <c r="F142" s="5"/>
      <c r="G142" s="5"/>
      <c r="H142" s="5"/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2.75">
      <c r="A144" s="5"/>
      <c r="B144" s="5"/>
      <c r="C144" s="5"/>
      <c r="D144" s="5"/>
      <c r="E144" s="5"/>
      <c r="F144" s="5"/>
      <c r="G144" s="5"/>
      <c r="H144" s="5"/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5"/>
      <c r="B146" s="5"/>
      <c r="C146" s="5"/>
      <c r="D146" s="5"/>
      <c r="E146" s="5"/>
      <c r="F146" s="5"/>
      <c r="G146" s="5"/>
      <c r="H146" s="5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2.75">
      <c r="A150" s="5"/>
      <c r="B150" s="5"/>
      <c r="C150" s="5"/>
      <c r="D150" s="5"/>
      <c r="E150" s="5"/>
      <c r="F150" s="5"/>
      <c r="G150" s="5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12.75">
      <c r="A153" s="5"/>
      <c r="B153" s="5"/>
      <c r="C153" s="5"/>
      <c r="D153" s="5"/>
      <c r="E153" s="5"/>
      <c r="F153" s="5"/>
      <c r="G153" s="5"/>
      <c r="H153" s="5"/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5"/>
      <c r="B155" s="5"/>
      <c r="C155" s="5"/>
      <c r="D155" s="5"/>
      <c r="E155" s="5"/>
      <c r="F155" s="5"/>
      <c r="G155" s="5"/>
      <c r="H155" s="5"/>
    </row>
    <row r="156" spans="1:8" ht="12.75">
      <c r="A156" s="5"/>
      <c r="B156" s="5"/>
      <c r="C156" s="5"/>
      <c r="D156" s="5"/>
      <c r="E156" s="5"/>
      <c r="F156" s="5"/>
      <c r="G156" s="5"/>
      <c r="H156" s="5"/>
    </row>
    <row r="157" spans="1:8" ht="12.75">
      <c r="A157" s="5"/>
      <c r="B157" s="5"/>
      <c r="C157" s="5"/>
      <c r="D157" s="5"/>
      <c r="E157" s="5"/>
      <c r="F157" s="5"/>
      <c r="G157" s="5"/>
      <c r="H157" s="5"/>
    </row>
    <row r="158" spans="1:8" ht="12.75">
      <c r="A158" s="5"/>
      <c r="B158" s="5"/>
      <c r="C158" s="5"/>
      <c r="D158" s="5"/>
      <c r="E158" s="5"/>
      <c r="F158" s="5"/>
      <c r="G158" s="5"/>
      <c r="H158" s="5"/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5"/>
      <c r="B172" s="5"/>
      <c r="C172" s="5"/>
      <c r="D172" s="5"/>
      <c r="E172" s="5"/>
      <c r="F172" s="5"/>
      <c r="G172" s="5"/>
      <c r="H172" s="5"/>
    </row>
    <row r="173" spans="1:8" ht="12.75">
      <c r="A173" s="5"/>
      <c r="B173" s="5"/>
      <c r="C173" s="5"/>
      <c r="D173" s="5"/>
      <c r="E173" s="5"/>
      <c r="F173" s="5"/>
      <c r="G173" s="5"/>
      <c r="H173" s="5"/>
    </row>
    <row r="174" spans="1:8" ht="12.75">
      <c r="A174" s="5"/>
      <c r="B174" s="5"/>
      <c r="C174" s="5"/>
      <c r="D174" s="5"/>
      <c r="E174" s="5"/>
      <c r="F174" s="5"/>
      <c r="G174" s="5"/>
      <c r="H174" s="5"/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2.75">
      <c r="A176" s="5"/>
      <c r="B176" s="5"/>
      <c r="C176" s="5"/>
      <c r="D176" s="5"/>
      <c r="E176" s="5"/>
      <c r="F176" s="5"/>
      <c r="G176" s="5"/>
      <c r="H176" s="5"/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5"/>
      <c r="B178" s="5"/>
      <c r="C178" s="5"/>
      <c r="D178" s="5"/>
      <c r="E178" s="5"/>
      <c r="F178" s="5"/>
      <c r="G178" s="5"/>
      <c r="H178" s="5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5"/>
      <c r="B187" s="5"/>
      <c r="C187" s="5"/>
      <c r="D187" s="5"/>
      <c r="E187" s="5"/>
      <c r="F187" s="5"/>
      <c r="G187" s="5"/>
      <c r="H187" s="5"/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5"/>
      <c r="B189" s="5"/>
      <c r="C189" s="5"/>
      <c r="D189" s="5"/>
      <c r="E189" s="5"/>
      <c r="F189" s="5"/>
      <c r="G189" s="5"/>
      <c r="H189" s="5"/>
    </row>
    <row r="190" spans="1:8" ht="12.75">
      <c r="A190" s="5"/>
      <c r="B190" s="5"/>
      <c r="C190" s="5"/>
      <c r="D190" s="5"/>
      <c r="E190" s="5"/>
      <c r="F190" s="5"/>
      <c r="G190" s="5"/>
      <c r="H190" s="5"/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2.75">
      <c r="A192" s="5"/>
      <c r="B192" s="5"/>
      <c r="C192" s="5"/>
      <c r="D192" s="5"/>
      <c r="E192" s="5"/>
      <c r="F192" s="5"/>
      <c r="G192" s="5"/>
      <c r="H192" s="5"/>
    </row>
    <row r="193" spans="1:8" ht="12.75">
      <c r="A193" s="5"/>
      <c r="B193" s="5"/>
      <c r="C193" s="5"/>
      <c r="D193" s="5"/>
      <c r="E193" s="5"/>
      <c r="F193" s="5"/>
      <c r="G193" s="5"/>
      <c r="H193" s="5"/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2.75">
      <c r="A195" s="5"/>
      <c r="B195" s="5"/>
      <c r="C195" s="5"/>
      <c r="D195" s="5"/>
      <c r="E195" s="5"/>
      <c r="F195" s="5"/>
      <c r="G195" s="5"/>
      <c r="H195" s="5"/>
    </row>
    <row r="196" spans="1:8" ht="12.75">
      <c r="A196" s="5"/>
      <c r="B196" s="5"/>
      <c r="C196" s="5"/>
      <c r="D196" s="5"/>
      <c r="E196" s="5"/>
      <c r="F196" s="5"/>
      <c r="G196" s="5"/>
      <c r="H196" s="5"/>
    </row>
    <row r="197" spans="1:8" ht="12.75">
      <c r="A197" s="5"/>
      <c r="B197" s="5"/>
      <c r="C197" s="5"/>
      <c r="D197" s="5"/>
      <c r="E197" s="5"/>
      <c r="F197" s="5"/>
      <c r="G197" s="5"/>
      <c r="H197" s="5"/>
    </row>
    <row r="198" spans="1:8" ht="12.75">
      <c r="A198" s="5"/>
      <c r="B198" s="5"/>
      <c r="C198" s="5"/>
      <c r="D198" s="5"/>
      <c r="E198" s="5"/>
      <c r="F198" s="5"/>
      <c r="G198" s="5"/>
      <c r="H198" s="5"/>
    </row>
    <row r="199" spans="1:8" ht="12.75">
      <c r="A199" s="5"/>
      <c r="B199" s="5"/>
      <c r="C199" s="5"/>
      <c r="D199" s="5"/>
      <c r="E199" s="5"/>
      <c r="F199" s="5"/>
      <c r="G199" s="5"/>
      <c r="H199" s="5"/>
    </row>
    <row r="200" spans="1:8" ht="12.75">
      <c r="A200" s="5"/>
      <c r="B200" s="5"/>
      <c r="C200" s="5"/>
      <c r="D200" s="5"/>
      <c r="E200" s="5"/>
      <c r="F200" s="5"/>
      <c r="G200" s="5"/>
      <c r="H200" s="5"/>
    </row>
    <row r="201" spans="1:8" ht="12.75">
      <c r="A201" s="5"/>
      <c r="B201" s="5"/>
      <c r="C201" s="5"/>
      <c r="D201" s="5"/>
      <c r="E201" s="5"/>
      <c r="F201" s="5"/>
      <c r="G201" s="5"/>
      <c r="H201" s="5"/>
    </row>
    <row r="202" spans="1:8" ht="12.75">
      <c r="A202" s="5"/>
      <c r="B202" s="5"/>
      <c r="C202" s="5"/>
      <c r="D202" s="5"/>
      <c r="E202" s="5"/>
      <c r="F202" s="5"/>
      <c r="G202" s="5"/>
      <c r="H202" s="5"/>
    </row>
    <row r="203" spans="1:8" ht="12.75">
      <c r="A203" s="5"/>
      <c r="B203" s="5"/>
      <c r="C203" s="5"/>
      <c r="D203" s="5"/>
      <c r="E203" s="5"/>
      <c r="F203" s="5"/>
      <c r="G203" s="5"/>
      <c r="H203" s="5"/>
    </row>
    <row r="204" spans="1:8" ht="12.75">
      <c r="A204" s="5"/>
      <c r="B204" s="5"/>
      <c r="C204" s="5"/>
      <c r="D204" s="5"/>
      <c r="E204" s="5"/>
      <c r="F204" s="5"/>
      <c r="G204" s="5"/>
      <c r="H204" s="5"/>
    </row>
    <row r="205" spans="1:8" ht="12.75">
      <c r="A205" s="5"/>
      <c r="B205" s="5"/>
      <c r="C205" s="5"/>
      <c r="D205" s="5"/>
      <c r="E205" s="5"/>
      <c r="F205" s="5"/>
      <c r="G205" s="5"/>
      <c r="H205" s="5"/>
    </row>
    <row r="206" spans="1:8" ht="12.75">
      <c r="A206" s="5"/>
      <c r="B206" s="5"/>
      <c r="C206" s="5"/>
      <c r="D206" s="5"/>
      <c r="E206" s="5"/>
      <c r="F206" s="5"/>
      <c r="G206" s="5"/>
      <c r="H206" s="5"/>
    </row>
    <row r="207" spans="1:8" ht="12.75">
      <c r="A207" s="5"/>
      <c r="B207" s="5"/>
      <c r="C207" s="5"/>
      <c r="D207" s="5"/>
      <c r="E207" s="5"/>
      <c r="F207" s="5"/>
      <c r="G207" s="5"/>
      <c r="H207" s="5"/>
    </row>
    <row r="208" spans="1:8" ht="12.75">
      <c r="A208" s="5"/>
      <c r="B208" s="5"/>
      <c r="C208" s="5"/>
      <c r="D208" s="5"/>
      <c r="E208" s="5"/>
      <c r="F208" s="5"/>
      <c r="G208" s="5"/>
      <c r="H208" s="5"/>
    </row>
    <row r="209" spans="1:8" ht="12.75">
      <c r="A209" s="5"/>
      <c r="B209" s="5"/>
      <c r="C209" s="5"/>
      <c r="D209" s="5"/>
      <c r="E209" s="5"/>
      <c r="F209" s="5"/>
      <c r="G209" s="5"/>
      <c r="H209" s="5"/>
    </row>
    <row r="210" spans="1:8" ht="12.75">
      <c r="A210" s="5"/>
      <c r="B210" s="5"/>
      <c r="C210" s="5"/>
      <c r="D210" s="5"/>
      <c r="E210" s="5"/>
      <c r="F210" s="5"/>
      <c r="G210" s="5"/>
      <c r="H210" s="5"/>
    </row>
    <row r="211" spans="1:8" ht="12.75">
      <c r="A211" s="5"/>
      <c r="B211" s="5"/>
      <c r="C211" s="5"/>
      <c r="D211" s="5"/>
      <c r="E211" s="5"/>
      <c r="F211" s="5"/>
      <c r="G211" s="5"/>
      <c r="H211" s="5"/>
    </row>
    <row r="212" spans="1:8" ht="12.75">
      <c r="A212" s="5"/>
      <c r="B212" s="5"/>
      <c r="C212" s="5"/>
      <c r="D212" s="5"/>
      <c r="E212" s="5"/>
      <c r="F212" s="5"/>
      <c r="G212" s="5"/>
      <c r="H212" s="5"/>
    </row>
    <row r="213" spans="1:8" ht="12.75">
      <c r="A213" s="5"/>
      <c r="B213" s="5"/>
      <c r="C213" s="5"/>
      <c r="D213" s="5"/>
      <c r="E213" s="5"/>
      <c r="F213" s="5"/>
      <c r="G213" s="5"/>
      <c r="H213" s="5"/>
    </row>
    <row r="214" spans="1:8" ht="12.75">
      <c r="A214" s="5"/>
      <c r="B214" s="5"/>
      <c r="C214" s="5"/>
      <c r="D214" s="5"/>
      <c r="E214" s="5"/>
      <c r="F214" s="5"/>
      <c r="G214" s="5"/>
      <c r="H214" s="5"/>
    </row>
    <row r="215" spans="1:8" ht="12.75">
      <c r="A215" s="5"/>
      <c r="B215" s="5"/>
      <c r="C215" s="5"/>
      <c r="D215" s="5"/>
      <c r="E215" s="5"/>
      <c r="F215" s="5"/>
      <c r="G215" s="5"/>
      <c r="H215" s="5"/>
    </row>
    <row r="216" spans="1:8" ht="12.75">
      <c r="A216" s="5"/>
      <c r="B216" s="5"/>
      <c r="C216" s="5"/>
      <c r="D216" s="5"/>
      <c r="E216" s="5"/>
      <c r="F216" s="5"/>
      <c r="G216" s="5"/>
      <c r="H216" s="5"/>
    </row>
    <row r="217" spans="1:8" ht="12.75">
      <c r="A217" s="5"/>
      <c r="B217" s="5"/>
      <c r="C217" s="5"/>
      <c r="D217" s="5"/>
      <c r="E217" s="5"/>
      <c r="F217" s="5"/>
      <c r="G217" s="5"/>
      <c r="H217" s="5"/>
    </row>
    <row r="218" spans="1:8" ht="12.75">
      <c r="A218" s="5"/>
      <c r="B218" s="5"/>
      <c r="C218" s="5"/>
      <c r="D218" s="5"/>
      <c r="E218" s="5"/>
      <c r="F218" s="5"/>
      <c r="G218" s="5"/>
      <c r="H218" s="5"/>
    </row>
    <row r="219" spans="1:8" ht="12.75">
      <c r="A219" s="5"/>
      <c r="B219" s="5"/>
      <c r="C219" s="5"/>
      <c r="D219" s="5"/>
      <c r="E219" s="5"/>
      <c r="F219" s="5"/>
      <c r="G219" s="5"/>
      <c r="H219" s="5"/>
    </row>
    <row r="220" spans="1:8" ht="12.75">
      <c r="A220" s="5"/>
      <c r="B220" s="5"/>
      <c r="C220" s="5"/>
      <c r="D220" s="5"/>
      <c r="E220" s="5"/>
      <c r="F220" s="5"/>
      <c r="G220" s="5"/>
      <c r="H220" s="5"/>
    </row>
    <row r="221" spans="1:8" ht="12.75">
      <c r="A221" s="5"/>
      <c r="B221" s="5"/>
      <c r="C221" s="5"/>
      <c r="D221" s="5"/>
      <c r="E221" s="5"/>
      <c r="F221" s="5"/>
      <c r="G221" s="5"/>
      <c r="H221" s="5"/>
    </row>
    <row r="222" spans="1:8" ht="12.75">
      <c r="A222" s="5"/>
      <c r="B222" s="5"/>
      <c r="C222" s="5"/>
      <c r="D222" s="5"/>
      <c r="E222" s="5"/>
      <c r="F222" s="5"/>
      <c r="G222" s="5"/>
      <c r="H222" s="5"/>
    </row>
    <row r="223" spans="1:8" ht="12.75">
      <c r="A223" s="5"/>
      <c r="B223" s="5"/>
      <c r="C223" s="5"/>
      <c r="D223" s="5"/>
      <c r="E223" s="5"/>
      <c r="F223" s="5"/>
      <c r="G223" s="5"/>
      <c r="H223" s="5"/>
    </row>
    <row r="224" spans="1:8" ht="12.75">
      <c r="A224" s="5"/>
      <c r="B224" s="5"/>
      <c r="C224" s="5"/>
      <c r="D224" s="5"/>
      <c r="E224" s="5"/>
      <c r="F224" s="5"/>
      <c r="G224" s="5"/>
      <c r="H224" s="5"/>
    </row>
    <row r="225" spans="1:8" ht="12.75">
      <c r="A225" s="5"/>
      <c r="B225" s="5"/>
      <c r="C225" s="5"/>
      <c r="D225" s="5"/>
      <c r="E225" s="5"/>
      <c r="F225" s="5"/>
      <c r="G225" s="5"/>
      <c r="H225" s="5"/>
    </row>
    <row r="226" spans="1:8" ht="12.75">
      <c r="A226" s="5"/>
      <c r="B226" s="5"/>
      <c r="C226" s="5"/>
      <c r="D226" s="5"/>
      <c r="E226" s="5"/>
      <c r="F226" s="5"/>
      <c r="G226" s="5"/>
      <c r="H226" s="5"/>
    </row>
    <row r="227" spans="1:8" ht="12.75">
      <c r="A227" s="5"/>
      <c r="B227" s="5"/>
      <c r="C227" s="5"/>
      <c r="D227" s="5"/>
      <c r="E227" s="5"/>
      <c r="F227" s="5"/>
      <c r="G227" s="5"/>
      <c r="H227" s="5"/>
    </row>
    <row r="228" spans="1:8" ht="12.75">
      <c r="A228" s="5"/>
      <c r="B228" s="5"/>
      <c r="C228" s="5"/>
      <c r="D228" s="5"/>
      <c r="E228" s="5"/>
      <c r="F228" s="5"/>
      <c r="G228" s="5"/>
      <c r="H228" s="5"/>
    </row>
    <row r="229" spans="1:8" ht="12.75">
      <c r="A229" s="5"/>
      <c r="B229" s="5"/>
      <c r="C229" s="5"/>
      <c r="D229" s="5"/>
      <c r="E229" s="5"/>
      <c r="F229" s="5"/>
      <c r="G229" s="5"/>
      <c r="H229" s="5"/>
    </row>
    <row r="230" spans="1:8" ht="12.75">
      <c r="A230" s="5"/>
      <c r="B230" s="5"/>
      <c r="C230" s="5"/>
      <c r="D230" s="5"/>
      <c r="E230" s="5"/>
      <c r="F230" s="5"/>
      <c r="G230" s="5"/>
      <c r="H230" s="5"/>
    </row>
    <row r="231" spans="1:8" ht="12.75">
      <c r="A231" s="5"/>
      <c r="B231" s="5"/>
      <c r="C231" s="5"/>
      <c r="D231" s="5"/>
      <c r="E231" s="5"/>
      <c r="F231" s="5"/>
      <c r="G231" s="5"/>
      <c r="H231" s="5"/>
    </row>
    <row r="232" spans="1:8" ht="12.75">
      <c r="A232" s="5"/>
      <c r="B232" s="5"/>
      <c r="C232" s="5"/>
      <c r="D232" s="5"/>
      <c r="E232" s="5"/>
      <c r="F232" s="5"/>
      <c r="G232" s="5"/>
      <c r="H232" s="5"/>
    </row>
    <row r="233" spans="1:8" ht="12.75">
      <c r="A233" s="5"/>
      <c r="B233" s="5"/>
      <c r="C233" s="5"/>
      <c r="D233" s="5"/>
      <c r="E233" s="5"/>
      <c r="F233" s="5"/>
      <c r="G233" s="5"/>
      <c r="H233" s="5"/>
    </row>
    <row r="234" spans="1:8" ht="12.75">
      <c r="A234" s="5"/>
      <c r="B234" s="5"/>
      <c r="C234" s="5"/>
      <c r="D234" s="5"/>
      <c r="E234" s="5"/>
      <c r="F234" s="5"/>
      <c r="G234" s="5"/>
      <c r="H234" s="5"/>
    </row>
    <row r="235" spans="1:8" ht="12.75">
      <c r="A235" s="5"/>
      <c r="B235" s="5"/>
      <c r="C235" s="5"/>
      <c r="D235" s="5"/>
      <c r="E235" s="5"/>
      <c r="F235" s="5"/>
      <c r="G235" s="5"/>
      <c r="H235" s="5"/>
    </row>
    <row r="236" spans="1:8" ht="12.75">
      <c r="A236" s="5"/>
      <c r="B236" s="5"/>
      <c r="C236" s="5"/>
      <c r="D236" s="5"/>
      <c r="E236" s="5"/>
      <c r="F236" s="5"/>
      <c r="G236" s="5"/>
      <c r="H236" s="5"/>
    </row>
    <row r="237" spans="1:8" ht="12.75">
      <c r="A237" s="5"/>
      <c r="B237" s="5"/>
      <c r="C237" s="5"/>
      <c r="D237" s="5"/>
      <c r="E237" s="5"/>
      <c r="F237" s="5"/>
      <c r="G237" s="5"/>
      <c r="H237" s="5"/>
    </row>
    <row r="238" spans="1:8" ht="12.75">
      <c r="A238" s="5"/>
      <c r="B238" s="5"/>
      <c r="C238" s="5"/>
      <c r="D238" s="5"/>
      <c r="E238" s="5"/>
      <c r="F238" s="5"/>
      <c r="G238" s="5"/>
      <c r="H238" s="5"/>
    </row>
  </sheetData>
  <sheetProtection/>
  <mergeCells count="11">
    <mergeCell ref="A12:H12"/>
    <mergeCell ref="A1:I1"/>
    <mergeCell ref="A2:I2"/>
    <mergeCell ref="A3:I3"/>
    <mergeCell ref="A4:I4"/>
    <mergeCell ref="A8:I8"/>
    <mergeCell ref="F14:I14"/>
    <mergeCell ref="A11:H11"/>
    <mergeCell ref="A10:H10"/>
    <mergeCell ref="A7:H7"/>
    <mergeCell ref="A5:H5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2017-11-03T09:05:16Z</cp:lastPrinted>
  <dcterms:created xsi:type="dcterms:W3CDTF">2007-07-02T11:46:05Z</dcterms:created>
  <dcterms:modified xsi:type="dcterms:W3CDTF">2017-12-26T16:06:58Z</dcterms:modified>
  <cp:category/>
  <cp:version/>
  <cp:contentType/>
  <cp:contentStatus/>
</cp:coreProperties>
</file>