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<sst xmlns="http://schemas.openxmlformats.org/spreadsheetml/2006/main" count="268" uniqueCount="130">
  <si>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</si>
  <si>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</si>
  <si>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</si>
  <si>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</si>
  <si>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</si>
  <si>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</si>
  <si>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</si>
  <si>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</si>
  <si>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</si>
  <si>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</si>
  <si>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</si>
  <si>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</si>
  <si>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</si>
  <si>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</si>
  <si>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</si>
  <si>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</si>
  <si>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</si>
  <si>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</si>
  <si>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</si>
  <si>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</si>
  <si>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</si>
  <si>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</si>
  <si>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</si>
  <si>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</si>
  <si>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</si>
  <si>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</si>
  <si>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</si>
  <si>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</si>
  <si>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</si>
  <si>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</si>
  <si>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</si>
  <si>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</si>
  <si>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</si>
  <si>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</si>
  <si>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</si>
  <si>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</si>
  <si>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</si>
  <si>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</si>
  <si>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</si>
  <si>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</si>
  <si>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</si>
  <si>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</si>
  <si>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</si>
  <si>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</si>
  <si>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</si>
  <si>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</si>
  <si>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</si>
  <si>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</si>
  <si>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</si>
  <si>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</si>
  <si>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</si>
  <si>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</si>
  <si>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</si>
  <si>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</si>
  <si>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</si>
  <si>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</si>
  <si>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</si>
  <si>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</si>
  <si>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</si>
  <si>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</si>
  <si>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</si>
  <si>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</si>
  <si>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</si>
  <si>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</si>
  <si>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</si>
  <si>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</si>
  <si>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</si>
  <si>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</si>
  <si>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</si>
  <si>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</si>
  <si>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</si>
  <si>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</si>
  <si>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</si>
  <si>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</si>
  <si>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</si>
  <si>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</si>
  <si>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</si>
  <si>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</si>
  <si>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</si>
  <si>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</si>
  <si>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</si>
  <si>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</si>
  <si>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</si>
  <si>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</si>
  <si>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</si>
  <si>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</si>
  <si>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</si>
  <si>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</si>
  <si>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</si>
  <si>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</si>
  <si>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</si>
  <si>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</si>
  <si>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</si>
  <si>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</si>
  <si>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</si>
  <si>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</si>
  <si>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</si>
  <si>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</si>
  <si>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</si>
  <si>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</si>
  <si>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</si>
  <si>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</si>
  <si>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</si>
  <si>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</si>
  <si>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</si>
  <si>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</si>
  <si>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</si>
  <si>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</si>
  <si>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</si>
  <si>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</si>
  <si>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04 1 00 00200</t>
  </si>
  <si>
    <t>2021 год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</si>
  <si>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</si>
  <si>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</si>
  <si>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</si>
  <si>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</si>
  <si>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</si>
  <si>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</si>
  <si>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</si>
  <si>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</si>
  <si>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</si>
  <si>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</si>
  <si>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Матвеево-Курганского района на 2020 год</t>
  </si>
  <si>
    <t xml:space="preserve">                                                                                                                                                          и  на плановый период 2021 и 2022 годов"</t>
  </si>
  <si>
    <t>бюджета сельского поселения на 2020 год и на плановый период 2021 и 2022 годов</t>
  </si>
  <si>
    <t>2022 год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</si>
  <si>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</si>
  <si>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</si>
  <si>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11 2 00 S3320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</si>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</sst>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1">
      <selection activeCell="D59" sqref="D59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9" t="s">
        <v>109</v>
      </c>
      <c r="B1" s="79"/>
      <c r="C1" s="78"/>
      <c r="D1" s="78"/>
      <c r="E1" s="78"/>
      <c r="F1" s="78"/>
      <c r="G1" s="78"/>
      <c r="H1" s="78"/>
      <c r="I1" s="80"/>
    </row>
    <row r="2" spans="1:9" ht="15.75">
      <c r="A2" s="79" t="s">
        <v>24</v>
      </c>
      <c r="B2" s="79"/>
      <c r="C2" s="78"/>
      <c r="D2" s="78"/>
      <c r="E2" s="78"/>
      <c r="F2" s="78"/>
      <c r="G2" s="78"/>
      <c r="H2" s="78"/>
      <c r="I2" s="80"/>
    </row>
    <row r="3" spans="1:9" ht="15.75">
      <c r="A3" s="77" t="s">
        <v>36</v>
      </c>
      <c r="B3" s="77"/>
      <c r="C3" s="78"/>
      <c r="D3" s="78"/>
      <c r="E3" s="78"/>
      <c r="F3" s="78"/>
      <c r="G3" s="78"/>
      <c r="H3" s="78"/>
      <c r="I3" s="80"/>
    </row>
    <row r="4" spans="1:9" ht="15.75">
      <c r="A4" s="81" t="s">
        <v>122</v>
      </c>
      <c r="B4" s="81"/>
      <c r="C4" s="78"/>
      <c r="D4" s="78"/>
      <c r="E4" s="78"/>
      <c r="F4" s="78"/>
      <c r="G4" s="78"/>
      <c r="H4" s="78"/>
      <c r="I4" s="80"/>
    </row>
    <row r="5" spans="1:8" ht="0.75" customHeight="1">
      <c r="A5" s="77"/>
      <c r="B5" s="77"/>
      <c r="C5" s="78"/>
      <c r="D5" s="78"/>
      <c r="E5" s="78"/>
      <c r="F5" s="78"/>
      <c r="G5" s="78"/>
      <c r="H5" s="78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73"/>
      <c r="B7" s="73"/>
      <c r="C7" s="76"/>
      <c r="D7" s="76"/>
      <c r="E7" s="76"/>
      <c r="F7" s="76"/>
      <c r="G7" s="76"/>
      <c r="H7" s="76"/>
    </row>
    <row r="8" spans="1:9" ht="15.75">
      <c r="A8" s="82" t="s">
        <v>123</v>
      </c>
      <c r="B8" s="82"/>
      <c r="C8" s="75"/>
      <c r="D8" s="75"/>
      <c r="E8" s="75"/>
      <c r="F8" s="75"/>
      <c r="G8" s="75"/>
      <c r="H8" s="75"/>
      <c r="I8" s="80"/>
    </row>
    <row r="9" spans="1:8" ht="15.75">
      <c r="A9" s="57"/>
      <c r="B9" s="57"/>
      <c r="C9" s="56"/>
      <c r="D9" s="56"/>
      <c r="E9" s="56"/>
      <c r="F9" s="56"/>
      <c r="G9" s="56"/>
      <c r="H9" s="56"/>
    </row>
    <row r="10" spans="1:8" ht="15.75">
      <c r="A10" s="73" t="s">
        <v>45</v>
      </c>
      <c r="B10" s="73"/>
      <c r="C10" s="75"/>
      <c r="D10" s="75"/>
      <c r="E10" s="75"/>
      <c r="F10" s="75"/>
      <c r="G10" s="75"/>
      <c r="H10" s="75"/>
    </row>
    <row r="11" spans="1:8" ht="15.75">
      <c r="A11" s="73" t="s">
        <v>124</v>
      </c>
      <c r="B11" s="73"/>
      <c r="C11" s="74"/>
      <c r="D11" s="74"/>
      <c r="E11" s="74"/>
      <c r="F11" s="74"/>
      <c r="G11" s="74"/>
      <c r="H11" s="74"/>
    </row>
    <row r="12" spans="1:8" ht="15.75" hidden="1">
      <c r="A12" s="73"/>
      <c r="B12" s="73"/>
      <c r="C12" s="73"/>
      <c r="D12" s="73"/>
      <c r="E12" s="73"/>
      <c r="F12" s="73"/>
      <c r="G12" s="73"/>
      <c r="H12" s="73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1" t="s">
        <v>0</v>
      </c>
      <c r="G14" s="71"/>
      <c r="H14" s="71"/>
      <c r="I14" s="72"/>
    </row>
    <row r="15" spans="1:9" ht="21.75" customHeight="1">
      <c r="A15" s="64" t="s">
        <v>1</v>
      </c>
      <c r="B15" s="25" t="s">
        <v>46</v>
      </c>
      <c r="C15" s="65" t="s">
        <v>2</v>
      </c>
      <c r="D15" s="65" t="s">
        <v>3</v>
      </c>
      <c r="E15" s="65" t="s">
        <v>4</v>
      </c>
      <c r="F15" s="63" t="s">
        <v>5</v>
      </c>
      <c r="G15" s="58" t="s">
        <v>106</v>
      </c>
      <c r="H15" s="58" t="s">
        <v>111</v>
      </c>
      <c r="I15" s="58" t="s">
        <v>125</v>
      </c>
    </row>
    <row r="16" spans="1:9" ht="24.75" customHeight="1">
      <c r="A16" s="10" t="s">
        <v>65</v>
      </c>
      <c r="B16" s="51">
        <v>951</v>
      </c>
      <c r="C16" s="11"/>
      <c r="D16" s="11"/>
      <c r="E16" s="11"/>
      <c r="F16" s="12"/>
      <c r="G16" s="13">
        <f>SUM(G17+G34+G37+G49+G64+G71+G74+G63)</f>
        <v>14578.5</v>
      </c>
      <c r="H16" s="13">
        <f>SUM(H17+H34+H37+H49+H64+H71+H74+H63)</f>
        <v>10365.4</v>
      </c>
      <c r="I16" s="13">
        <f>SUM(I17+I34+I37+I49+I64+I71+I74+I63)</f>
        <v>8472.6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SUM(G18+G28)</f>
        <v>5259.5</v>
      </c>
      <c r="H17" s="18">
        <f>SUM(H18+H28+H27)</f>
        <v>5745.3</v>
      </c>
      <c r="I17" s="18">
        <f>SUM(I18+I28+I27)</f>
        <v>5601.5</v>
      </c>
    </row>
    <row r="18" spans="1:9" ht="43.5" customHeight="1">
      <c r="A18" s="19" t="s">
        <v>9</v>
      </c>
      <c r="B18" s="25">
        <v>951</v>
      </c>
      <c r="C18" s="17" t="s">
        <v>7</v>
      </c>
      <c r="D18" s="17" t="s">
        <v>10</v>
      </c>
      <c r="E18" s="17"/>
      <c r="F18" s="17"/>
      <c r="G18" s="18">
        <f>SUM(G19:G26)</f>
        <v>5099.5</v>
      </c>
      <c r="H18" s="18">
        <f>SUM(H19:H26)</f>
        <v>5099.8</v>
      </c>
      <c r="I18" s="18">
        <f>SUM(I19:I26)</f>
        <v>5099.9</v>
      </c>
    </row>
    <row r="19" spans="1:9" ht="63.75">
      <c r="A19" s="20" t="s">
        <v>47</v>
      </c>
      <c r="B19" s="21">
        <v>951</v>
      </c>
      <c r="C19" s="22" t="s">
        <v>7</v>
      </c>
      <c r="D19" s="22" t="s">
        <v>10</v>
      </c>
      <c r="E19" s="22" t="s">
        <v>69</v>
      </c>
      <c r="F19" s="22" t="s">
        <v>29</v>
      </c>
      <c r="G19" s="24">
        <v>4330.6</v>
      </c>
      <c r="H19" s="24">
        <v>4471.5</v>
      </c>
      <c r="I19" s="24">
        <v>4471.5</v>
      </c>
    </row>
    <row r="20" spans="1:9" ht="72.75" customHeight="1">
      <c r="A20" s="20" t="s">
        <v>48</v>
      </c>
      <c r="B20" s="21">
        <v>951</v>
      </c>
      <c r="C20" s="22" t="s">
        <v>7</v>
      </c>
      <c r="D20" s="22" t="s">
        <v>10</v>
      </c>
      <c r="E20" s="22" t="s">
        <v>70</v>
      </c>
      <c r="F20" s="22" t="s">
        <v>29</v>
      </c>
      <c r="G20" s="24">
        <v>5</v>
      </c>
      <c r="H20" s="24">
        <v>2</v>
      </c>
      <c r="I20" s="24">
        <v>2</v>
      </c>
    </row>
    <row r="21" spans="1:9" ht="79.5" customHeight="1">
      <c r="A21" s="20" t="s">
        <v>49</v>
      </c>
      <c r="B21" s="21">
        <v>951</v>
      </c>
      <c r="C21" s="22" t="s">
        <v>7</v>
      </c>
      <c r="D21" s="22" t="s">
        <v>10</v>
      </c>
      <c r="E21" s="22" t="s">
        <v>70</v>
      </c>
      <c r="F21" s="22" t="s">
        <v>30</v>
      </c>
      <c r="G21" s="24">
        <v>711.9</v>
      </c>
      <c r="H21" s="24">
        <v>584.2</v>
      </c>
      <c r="I21" s="24">
        <v>584.2</v>
      </c>
    </row>
    <row r="22" spans="1:9" ht="70.5" customHeight="1">
      <c r="A22" s="20" t="s">
        <v>50</v>
      </c>
      <c r="B22" s="21">
        <v>951</v>
      </c>
      <c r="C22" s="22" t="s">
        <v>7</v>
      </c>
      <c r="D22" s="22" t="s">
        <v>10</v>
      </c>
      <c r="E22" s="22" t="s">
        <v>70</v>
      </c>
      <c r="F22" s="22" t="s">
        <v>31</v>
      </c>
      <c r="G22" s="24">
        <v>15</v>
      </c>
      <c r="H22" s="24">
        <v>5</v>
      </c>
      <c r="I22" s="24">
        <v>5</v>
      </c>
    </row>
    <row r="23" spans="1:9" ht="77.25" customHeight="1">
      <c r="A23" s="26" t="s">
        <v>51</v>
      </c>
      <c r="B23" s="21">
        <v>951</v>
      </c>
      <c r="C23" s="22" t="s">
        <v>7</v>
      </c>
      <c r="D23" s="22" t="s">
        <v>10</v>
      </c>
      <c r="E23" s="22" t="s">
        <v>71</v>
      </c>
      <c r="F23" s="22" t="s">
        <v>30</v>
      </c>
      <c r="G23" s="27">
        <v>20</v>
      </c>
      <c r="H23" s="27">
        <v>20</v>
      </c>
      <c r="I23" s="27">
        <v>20</v>
      </c>
    </row>
    <row r="24" spans="1:9" ht="57" customHeight="1">
      <c r="A24" s="31" t="s">
        <v>61</v>
      </c>
      <c r="B24" s="21">
        <v>951</v>
      </c>
      <c r="C24" s="23" t="s">
        <v>7</v>
      </c>
      <c r="D24" s="23" t="s">
        <v>10</v>
      </c>
      <c r="E24" s="22" t="s">
        <v>72</v>
      </c>
      <c r="F24" s="28">
        <v>540</v>
      </c>
      <c r="G24" s="29">
        <v>0.5</v>
      </c>
      <c r="H24" s="29">
        <v>0.6</v>
      </c>
      <c r="I24" s="29">
        <v>0.7</v>
      </c>
    </row>
    <row r="25" spans="1:9" ht="64.5" customHeight="1">
      <c r="A25" s="69" t="s">
        <v>126</v>
      </c>
      <c r="B25" s="21">
        <v>951</v>
      </c>
      <c r="C25" s="22" t="s">
        <v>7</v>
      </c>
      <c r="D25" s="22" t="s">
        <v>10</v>
      </c>
      <c r="E25" s="22" t="s">
        <v>127</v>
      </c>
      <c r="F25" s="70">
        <v>540</v>
      </c>
      <c r="G25" s="67">
        <v>16.3</v>
      </c>
      <c r="H25" s="67">
        <v>16.3</v>
      </c>
      <c r="I25" s="67">
        <v>16.3</v>
      </c>
    </row>
    <row r="26" spans="1:9" ht="104.25" customHeight="1">
      <c r="A26" s="30" t="s">
        <v>62</v>
      </c>
      <c r="B26" s="21">
        <v>951</v>
      </c>
      <c r="C26" s="22" t="s">
        <v>7</v>
      </c>
      <c r="D26" s="22" t="s">
        <v>10</v>
      </c>
      <c r="E26" s="22" t="s">
        <v>73</v>
      </c>
      <c r="F26" s="22" t="s">
        <v>30</v>
      </c>
      <c r="G26" s="29">
        <v>0.2</v>
      </c>
      <c r="H26" s="29">
        <v>0.2</v>
      </c>
      <c r="I26" s="29">
        <v>0.2</v>
      </c>
    </row>
    <row r="27" spans="1:9" ht="54" customHeight="1">
      <c r="A27" s="66" t="s">
        <v>112</v>
      </c>
      <c r="B27" s="21">
        <v>951</v>
      </c>
      <c r="C27" s="22" t="s">
        <v>7</v>
      </c>
      <c r="D27" s="22" t="s">
        <v>68</v>
      </c>
      <c r="E27" s="22" t="s">
        <v>113</v>
      </c>
      <c r="F27" s="22" t="s">
        <v>114</v>
      </c>
      <c r="G27" s="67">
        <v>0</v>
      </c>
      <c r="H27" s="67">
        <v>312.7</v>
      </c>
      <c r="I27" s="67">
        <v>0</v>
      </c>
    </row>
    <row r="28" spans="1:9" ht="18.75" customHeight="1">
      <c r="A28" s="34" t="s">
        <v>23</v>
      </c>
      <c r="B28" s="25">
        <v>951</v>
      </c>
      <c r="C28" s="32" t="s">
        <v>7</v>
      </c>
      <c r="D28" s="32" t="s">
        <v>28</v>
      </c>
      <c r="E28" s="17"/>
      <c r="F28" s="32"/>
      <c r="G28" s="35">
        <f>SUM(G29:G32)</f>
        <v>160</v>
      </c>
      <c r="H28" s="35">
        <f>SUM(H29:H33)</f>
        <v>332.8</v>
      </c>
      <c r="I28" s="35">
        <f>SUM(I29:I33)</f>
        <v>501.6</v>
      </c>
    </row>
    <row r="29" spans="1:9" ht="72.75" customHeight="1">
      <c r="A29" s="33" t="s">
        <v>38</v>
      </c>
      <c r="B29" s="21">
        <v>951</v>
      </c>
      <c r="C29" s="23" t="s">
        <v>7</v>
      </c>
      <c r="D29" s="23" t="s">
        <v>28</v>
      </c>
      <c r="E29" s="22" t="s">
        <v>74</v>
      </c>
      <c r="F29" s="23" t="s">
        <v>30</v>
      </c>
      <c r="G29" s="24">
        <v>5</v>
      </c>
      <c r="H29" s="24">
        <v>3</v>
      </c>
      <c r="I29" s="24">
        <v>3</v>
      </c>
    </row>
    <row r="30" spans="1:9" ht="72" customHeight="1">
      <c r="A30" s="20" t="s">
        <v>55</v>
      </c>
      <c r="B30" s="21">
        <v>951</v>
      </c>
      <c r="C30" s="23" t="s">
        <v>7</v>
      </c>
      <c r="D30" s="23" t="s">
        <v>28</v>
      </c>
      <c r="E30" s="22" t="s">
        <v>75</v>
      </c>
      <c r="F30" s="23" t="s">
        <v>30</v>
      </c>
      <c r="G30" s="24">
        <v>105</v>
      </c>
      <c r="H30" s="24">
        <v>47</v>
      </c>
      <c r="I30" s="24">
        <v>47</v>
      </c>
    </row>
    <row r="31" spans="1:9" ht="63.75">
      <c r="A31" s="33" t="s">
        <v>40</v>
      </c>
      <c r="B31" s="21">
        <v>951</v>
      </c>
      <c r="C31" s="23" t="s">
        <v>7</v>
      </c>
      <c r="D31" s="23" t="s">
        <v>28</v>
      </c>
      <c r="E31" s="22" t="s">
        <v>74</v>
      </c>
      <c r="F31" s="28">
        <v>850</v>
      </c>
      <c r="G31" s="24">
        <v>20</v>
      </c>
      <c r="H31" s="24">
        <v>20</v>
      </c>
      <c r="I31" s="24">
        <v>20</v>
      </c>
    </row>
    <row r="32" spans="1:9" ht="77.25" customHeight="1">
      <c r="A32" s="33" t="s">
        <v>63</v>
      </c>
      <c r="B32" s="21">
        <v>951</v>
      </c>
      <c r="C32" s="23" t="s">
        <v>7</v>
      </c>
      <c r="D32" s="23" t="s">
        <v>28</v>
      </c>
      <c r="E32" s="36" t="s">
        <v>76</v>
      </c>
      <c r="F32" s="23" t="s">
        <v>30</v>
      </c>
      <c r="G32" s="24">
        <v>30</v>
      </c>
      <c r="H32" s="24">
        <v>10</v>
      </c>
      <c r="I32" s="24">
        <v>10</v>
      </c>
    </row>
    <row r="33" spans="1:9" ht="41.25" customHeight="1">
      <c r="A33" s="68" t="s">
        <v>115</v>
      </c>
      <c r="B33" s="21">
        <v>951</v>
      </c>
      <c r="C33" s="22" t="s">
        <v>7</v>
      </c>
      <c r="D33" s="22" t="s">
        <v>28</v>
      </c>
      <c r="E33" s="36" t="s">
        <v>116</v>
      </c>
      <c r="F33" s="22" t="s">
        <v>114</v>
      </c>
      <c r="G33" s="27">
        <v>0</v>
      </c>
      <c r="H33" s="27">
        <v>252.8</v>
      </c>
      <c r="I33" s="27">
        <v>421.6</v>
      </c>
    </row>
    <row r="34" spans="1:9" ht="12.75">
      <c r="A34" s="19" t="s">
        <v>11</v>
      </c>
      <c r="B34" s="25">
        <v>951</v>
      </c>
      <c r="C34" s="17" t="s">
        <v>8</v>
      </c>
      <c r="D34" s="17"/>
      <c r="E34" s="17"/>
      <c r="F34" s="17"/>
      <c r="G34" s="18">
        <f aca="true" t="shared" si="0" ref="G34:I35">SUM(G35)</f>
        <v>208</v>
      </c>
      <c r="H34" s="37">
        <f t="shared" si="0"/>
        <v>214.4</v>
      </c>
      <c r="I34" s="18">
        <f t="shared" si="0"/>
        <v>0</v>
      </c>
    </row>
    <row r="35" spans="1:11" ht="18.75">
      <c r="A35" s="19" t="s">
        <v>12</v>
      </c>
      <c r="B35" s="25">
        <v>951</v>
      </c>
      <c r="C35" s="17" t="s">
        <v>8</v>
      </c>
      <c r="D35" s="17" t="s">
        <v>13</v>
      </c>
      <c r="E35" s="17"/>
      <c r="F35" s="17"/>
      <c r="G35" s="18">
        <f t="shared" si="0"/>
        <v>208</v>
      </c>
      <c r="H35" s="37">
        <f t="shared" si="0"/>
        <v>214.4</v>
      </c>
      <c r="I35" s="18">
        <f t="shared" si="0"/>
        <v>0</v>
      </c>
      <c r="J35" s="4"/>
      <c r="K35" s="4"/>
    </row>
    <row r="36" spans="1:11" ht="90.75" customHeight="1">
      <c r="A36" s="26" t="s">
        <v>64</v>
      </c>
      <c r="B36" s="21">
        <v>951</v>
      </c>
      <c r="C36" s="22" t="s">
        <v>8</v>
      </c>
      <c r="D36" s="22" t="s">
        <v>13</v>
      </c>
      <c r="E36" s="22" t="s">
        <v>77</v>
      </c>
      <c r="F36" s="22" t="s">
        <v>29</v>
      </c>
      <c r="G36" s="27">
        <v>208</v>
      </c>
      <c r="H36" s="36">
        <v>214.4</v>
      </c>
      <c r="I36" s="27">
        <v>0</v>
      </c>
      <c r="J36" s="4"/>
      <c r="K36" s="4"/>
    </row>
    <row r="37" spans="1:9" ht="25.5">
      <c r="A37" s="19" t="s">
        <v>14</v>
      </c>
      <c r="B37" s="25">
        <v>951</v>
      </c>
      <c r="C37" s="17" t="s">
        <v>13</v>
      </c>
      <c r="D37" s="17"/>
      <c r="E37" s="17"/>
      <c r="F37" s="17"/>
      <c r="G37" s="18">
        <f>SUM(G38)</f>
        <v>60</v>
      </c>
      <c r="H37" s="18">
        <f>SUM(H38)</f>
        <v>50</v>
      </c>
      <c r="I37" s="18">
        <f>SUM(I38)</f>
        <v>50</v>
      </c>
    </row>
    <row r="38" spans="1:9" ht="25.5">
      <c r="A38" s="38" t="s">
        <v>35</v>
      </c>
      <c r="B38" s="25">
        <v>951</v>
      </c>
      <c r="C38" s="17" t="s">
        <v>13</v>
      </c>
      <c r="D38" s="17" t="s">
        <v>15</v>
      </c>
      <c r="E38" s="17"/>
      <c r="F38" s="17"/>
      <c r="G38" s="18">
        <f>SUM(G39:G48)</f>
        <v>60</v>
      </c>
      <c r="H38" s="18">
        <f>SUM(H39:H48)</f>
        <v>50</v>
      </c>
      <c r="I38" s="18">
        <f>SUM(I39:I48)</f>
        <v>50</v>
      </c>
    </row>
    <row r="39" spans="1:9" ht="92.25" customHeight="1">
      <c r="A39" s="33" t="s">
        <v>117</v>
      </c>
      <c r="B39" s="21">
        <v>951</v>
      </c>
      <c r="C39" s="23" t="s">
        <v>13</v>
      </c>
      <c r="D39" s="23" t="s">
        <v>15</v>
      </c>
      <c r="E39" s="22" t="s">
        <v>78</v>
      </c>
      <c r="F39" s="23" t="s">
        <v>30</v>
      </c>
      <c r="G39" s="24">
        <v>1</v>
      </c>
      <c r="H39" s="24">
        <v>1</v>
      </c>
      <c r="I39" s="24">
        <v>1</v>
      </c>
    </row>
    <row r="40" spans="1:9" ht="82.5" customHeight="1">
      <c r="A40" s="52" t="s">
        <v>118</v>
      </c>
      <c r="B40" s="21">
        <v>951</v>
      </c>
      <c r="C40" s="23" t="s">
        <v>13</v>
      </c>
      <c r="D40" s="23" t="s">
        <v>15</v>
      </c>
      <c r="E40" s="22" t="s">
        <v>79</v>
      </c>
      <c r="F40" s="23" t="s">
        <v>30</v>
      </c>
      <c r="G40" s="24">
        <v>21</v>
      </c>
      <c r="H40" s="24">
        <v>16</v>
      </c>
      <c r="I40" s="24">
        <v>16</v>
      </c>
    </row>
    <row r="41" spans="1:9" ht="95.25" customHeight="1">
      <c r="A41" s="33" t="s">
        <v>119</v>
      </c>
      <c r="B41" s="21">
        <v>951</v>
      </c>
      <c r="C41" s="23" t="s">
        <v>13</v>
      </c>
      <c r="D41" s="23" t="s">
        <v>15</v>
      </c>
      <c r="E41" s="22" t="s">
        <v>80</v>
      </c>
      <c r="F41" s="23" t="s">
        <v>30</v>
      </c>
      <c r="G41" s="24">
        <v>1</v>
      </c>
      <c r="H41" s="24">
        <v>1</v>
      </c>
      <c r="I41" s="24">
        <v>1</v>
      </c>
    </row>
    <row r="42" spans="1:9" ht="93" customHeight="1">
      <c r="A42" s="33" t="s">
        <v>120</v>
      </c>
      <c r="B42" s="21">
        <v>951</v>
      </c>
      <c r="C42" s="23" t="s">
        <v>13</v>
      </c>
      <c r="D42" s="23" t="s">
        <v>15</v>
      </c>
      <c r="E42" s="22" t="s">
        <v>81</v>
      </c>
      <c r="F42" s="23" t="s">
        <v>30</v>
      </c>
      <c r="G42" s="24">
        <v>1</v>
      </c>
      <c r="H42" s="24">
        <v>1</v>
      </c>
      <c r="I42" s="24">
        <v>1</v>
      </c>
    </row>
    <row r="43" spans="1:9" ht="93.75" customHeight="1">
      <c r="A43" s="33" t="s">
        <v>121</v>
      </c>
      <c r="B43" s="21">
        <v>951</v>
      </c>
      <c r="C43" s="23" t="s">
        <v>13</v>
      </c>
      <c r="D43" s="23" t="s">
        <v>15</v>
      </c>
      <c r="E43" s="22" t="s">
        <v>82</v>
      </c>
      <c r="F43" s="23" t="s">
        <v>30</v>
      </c>
      <c r="G43" s="24">
        <v>1</v>
      </c>
      <c r="H43" s="24">
        <v>1</v>
      </c>
      <c r="I43" s="24">
        <v>1</v>
      </c>
    </row>
    <row r="44" spans="1:9" ht="71.25" customHeight="1">
      <c r="A44" s="52" t="s">
        <v>101</v>
      </c>
      <c r="B44" s="21">
        <v>951</v>
      </c>
      <c r="C44" s="22" t="s">
        <v>13</v>
      </c>
      <c r="D44" s="22" t="s">
        <v>15</v>
      </c>
      <c r="E44" s="22" t="s">
        <v>83</v>
      </c>
      <c r="F44" s="23" t="s">
        <v>30</v>
      </c>
      <c r="G44" s="24">
        <v>10</v>
      </c>
      <c r="H44" s="24">
        <v>10</v>
      </c>
      <c r="I44" s="24">
        <v>10</v>
      </c>
    </row>
    <row r="45" spans="1:9" ht="69.75" customHeight="1">
      <c r="A45" s="59" t="s">
        <v>102</v>
      </c>
      <c r="B45" s="21">
        <v>951</v>
      </c>
      <c r="C45" s="22" t="s">
        <v>13</v>
      </c>
      <c r="D45" s="22" t="s">
        <v>15</v>
      </c>
      <c r="E45" s="22" t="s">
        <v>84</v>
      </c>
      <c r="F45" s="23" t="s">
        <v>31</v>
      </c>
      <c r="G45" s="24">
        <v>2.8</v>
      </c>
      <c r="H45" s="24">
        <v>2.8</v>
      </c>
      <c r="I45" s="24">
        <v>2.8</v>
      </c>
    </row>
    <row r="46" spans="1:9" ht="96.75" customHeight="1">
      <c r="A46" s="60" t="s">
        <v>103</v>
      </c>
      <c r="B46" s="21">
        <v>951</v>
      </c>
      <c r="C46" s="22" t="s">
        <v>13</v>
      </c>
      <c r="D46" s="22" t="s">
        <v>15</v>
      </c>
      <c r="E46" s="22" t="s">
        <v>85</v>
      </c>
      <c r="F46" s="23" t="s">
        <v>30</v>
      </c>
      <c r="G46" s="29">
        <v>5.2</v>
      </c>
      <c r="H46" s="29">
        <v>5.2</v>
      </c>
      <c r="I46" s="29">
        <v>5.2</v>
      </c>
    </row>
    <row r="47" spans="1:9" ht="102" customHeight="1">
      <c r="A47" s="61" t="s">
        <v>104</v>
      </c>
      <c r="B47" s="21">
        <v>951</v>
      </c>
      <c r="C47" s="22" t="s">
        <v>13</v>
      </c>
      <c r="D47" s="22" t="s">
        <v>15</v>
      </c>
      <c r="E47" s="54" t="s">
        <v>86</v>
      </c>
      <c r="F47" s="23" t="s">
        <v>30</v>
      </c>
      <c r="G47" s="29">
        <v>15</v>
      </c>
      <c r="H47" s="29">
        <v>10</v>
      </c>
      <c r="I47" s="29">
        <v>10</v>
      </c>
    </row>
    <row r="48" spans="1:9" ht="76.5">
      <c r="A48" s="52" t="s">
        <v>105</v>
      </c>
      <c r="B48" s="21">
        <v>951</v>
      </c>
      <c r="C48" s="22" t="s">
        <v>13</v>
      </c>
      <c r="D48" s="22" t="s">
        <v>15</v>
      </c>
      <c r="E48" s="22" t="s">
        <v>87</v>
      </c>
      <c r="F48" s="23" t="s">
        <v>30</v>
      </c>
      <c r="G48" s="29">
        <v>2</v>
      </c>
      <c r="H48" s="29">
        <v>2</v>
      </c>
      <c r="I48" s="29">
        <v>2</v>
      </c>
    </row>
    <row r="49" spans="1:9" ht="12.75">
      <c r="A49" s="19" t="s">
        <v>21</v>
      </c>
      <c r="B49" s="25">
        <v>951</v>
      </c>
      <c r="C49" s="17" t="s">
        <v>16</v>
      </c>
      <c r="D49" s="17" t="s">
        <v>20</v>
      </c>
      <c r="E49" s="17"/>
      <c r="F49" s="17"/>
      <c r="G49" s="18">
        <f>SUM(G50+G54)</f>
        <v>2902.2</v>
      </c>
      <c r="H49" s="18">
        <f>SUM(H50+H54)</f>
        <v>2743.9</v>
      </c>
      <c r="I49" s="18">
        <f>SUM(I50+I54)</f>
        <v>973.7</v>
      </c>
    </row>
    <row r="50" spans="1:9" ht="12.75">
      <c r="A50" s="19" t="s">
        <v>22</v>
      </c>
      <c r="B50" s="25">
        <v>951</v>
      </c>
      <c r="C50" s="17" t="s">
        <v>16</v>
      </c>
      <c r="D50" s="17" t="s">
        <v>8</v>
      </c>
      <c r="E50" s="17"/>
      <c r="F50" s="17"/>
      <c r="G50" s="18">
        <f>SUM(G51:G53)</f>
        <v>75</v>
      </c>
      <c r="H50" s="18">
        <f>SUM(H51:H53)</f>
        <v>69</v>
      </c>
      <c r="I50" s="18">
        <f>SUM(I51:I53)</f>
        <v>69</v>
      </c>
    </row>
    <row r="51" spans="1:9" ht="82.5" customHeight="1">
      <c r="A51" s="33" t="s">
        <v>39</v>
      </c>
      <c r="B51" s="21">
        <v>951</v>
      </c>
      <c r="C51" s="23" t="s">
        <v>16</v>
      </c>
      <c r="D51" s="23" t="s">
        <v>8</v>
      </c>
      <c r="E51" s="22" t="s">
        <v>88</v>
      </c>
      <c r="F51" s="23" t="s">
        <v>30</v>
      </c>
      <c r="G51" s="24">
        <v>65</v>
      </c>
      <c r="H51" s="24">
        <v>65</v>
      </c>
      <c r="I51" s="24">
        <v>65</v>
      </c>
    </row>
    <row r="52" spans="1:9" ht="84" customHeight="1">
      <c r="A52" s="62" t="s">
        <v>107</v>
      </c>
      <c r="B52" s="21">
        <v>951</v>
      </c>
      <c r="C52" s="23" t="s">
        <v>16</v>
      </c>
      <c r="D52" s="23" t="s">
        <v>8</v>
      </c>
      <c r="E52" s="22" t="s">
        <v>88</v>
      </c>
      <c r="F52" s="23" t="s">
        <v>31</v>
      </c>
      <c r="G52" s="24">
        <v>5</v>
      </c>
      <c r="H52" s="24">
        <v>1.5</v>
      </c>
      <c r="I52" s="24">
        <v>1.5</v>
      </c>
    </row>
    <row r="53" spans="1:9" ht="83.25" customHeight="1">
      <c r="A53" s="40" t="s">
        <v>37</v>
      </c>
      <c r="B53" s="21">
        <v>951</v>
      </c>
      <c r="C53" s="23" t="s">
        <v>16</v>
      </c>
      <c r="D53" s="23" t="s">
        <v>8</v>
      </c>
      <c r="E53" s="22" t="s">
        <v>89</v>
      </c>
      <c r="F53" s="23" t="s">
        <v>31</v>
      </c>
      <c r="G53" s="24">
        <v>5</v>
      </c>
      <c r="H53" s="24">
        <v>2.5</v>
      </c>
      <c r="I53" s="24">
        <v>2.5</v>
      </c>
    </row>
    <row r="54" spans="1:9" ht="12.75">
      <c r="A54" s="19" t="s">
        <v>17</v>
      </c>
      <c r="B54" s="25">
        <v>951</v>
      </c>
      <c r="C54" s="17" t="s">
        <v>16</v>
      </c>
      <c r="D54" s="17" t="s">
        <v>13</v>
      </c>
      <c r="E54" s="17"/>
      <c r="F54" s="17"/>
      <c r="G54" s="18">
        <f>SUM(G55:G60)</f>
        <v>2827.2</v>
      </c>
      <c r="H54" s="18">
        <f>SUM(H55:H60)</f>
        <v>2674.9</v>
      </c>
      <c r="I54" s="18">
        <f>SUM(I55:I60)</f>
        <v>904.7</v>
      </c>
    </row>
    <row r="55" spans="1:9" ht="84" customHeight="1">
      <c r="A55" s="39" t="s">
        <v>56</v>
      </c>
      <c r="B55" s="21">
        <v>951</v>
      </c>
      <c r="C55" s="23" t="s">
        <v>16</v>
      </c>
      <c r="D55" s="23" t="s">
        <v>13</v>
      </c>
      <c r="E55" s="22" t="s">
        <v>90</v>
      </c>
      <c r="F55" s="23" t="s">
        <v>30</v>
      </c>
      <c r="G55" s="24">
        <v>2505.2</v>
      </c>
      <c r="H55" s="24">
        <v>682.7</v>
      </c>
      <c r="I55" s="24">
        <v>682.7</v>
      </c>
    </row>
    <row r="56" spans="1:9" ht="84" customHeight="1">
      <c r="A56" s="39" t="s">
        <v>57</v>
      </c>
      <c r="B56" s="21">
        <v>951</v>
      </c>
      <c r="C56" s="23" t="s">
        <v>16</v>
      </c>
      <c r="D56" s="23" t="s">
        <v>13</v>
      </c>
      <c r="E56" s="22" t="s">
        <v>91</v>
      </c>
      <c r="F56" s="23" t="s">
        <v>30</v>
      </c>
      <c r="G56" s="24">
        <v>15</v>
      </c>
      <c r="H56" s="24">
        <v>10</v>
      </c>
      <c r="I56" s="24">
        <v>10</v>
      </c>
    </row>
    <row r="57" spans="1:9" ht="85.5" customHeight="1">
      <c r="A57" s="39" t="s">
        <v>58</v>
      </c>
      <c r="B57" s="21">
        <v>951</v>
      </c>
      <c r="C57" s="23" t="s">
        <v>16</v>
      </c>
      <c r="D57" s="23" t="s">
        <v>13</v>
      </c>
      <c r="E57" s="22" t="s">
        <v>92</v>
      </c>
      <c r="F57" s="23" t="s">
        <v>30</v>
      </c>
      <c r="G57" s="24">
        <v>27</v>
      </c>
      <c r="H57" s="24">
        <v>27</v>
      </c>
      <c r="I57" s="24">
        <v>27</v>
      </c>
    </row>
    <row r="58" spans="1:9" ht="80.25" customHeight="1">
      <c r="A58" s="33" t="s">
        <v>59</v>
      </c>
      <c r="B58" s="21">
        <v>951</v>
      </c>
      <c r="C58" s="23" t="s">
        <v>16</v>
      </c>
      <c r="D58" s="23" t="s">
        <v>13</v>
      </c>
      <c r="E58" s="22" t="s">
        <v>93</v>
      </c>
      <c r="F58" s="23" t="s">
        <v>30</v>
      </c>
      <c r="G58" s="24">
        <v>250</v>
      </c>
      <c r="H58" s="24">
        <v>155</v>
      </c>
      <c r="I58" s="24">
        <v>155</v>
      </c>
    </row>
    <row r="59" spans="1:9" ht="70.5" customHeight="1">
      <c r="A59" s="52" t="s">
        <v>129</v>
      </c>
      <c r="B59" s="21">
        <v>951</v>
      </c>
      <c r="C59" s="22" t="s">
        <v>16</v>
      </c>
      <c r="D59" s="22" t="s">
        <v>13</v>
      </c>
      <c r="E59" s="22" t="s">
        <v>128</v>
      </c>
      <c r="F59" s="22" t="s">
        <v>30</v>
      </c>
      <c r="G59" s="27">
        <v>0</v>
      </c>
      <c r="H59" s="27">
        <v>1770.2</v>
      </c>
      <c r="I59" s="27">
        <v>0</v>
      </c>
    </row>
    <row r="60" spans="1:9" ht="101.25" customHeight="1">
      <c r="A60" s="33" t="s">
        <v>60</v>
      </c>
      <c r="B60" s="21">
        <v>951</v>
      </c>
      <c r="C60" s="23" t="s">
        <v>16</v>
      </c>
      <c r="D60" s="23" t="s">
        <v>13</v>
      </c>
      <c r="E60" s="22" t="s">
        <v>94</v>
      </c>
      <c r="F60" s="23" t="s">
        <v>30</v>
      </c>
      <c r="G60" s="24">
        <v>30</v>
      </c>
      <c r="H60" s="24">
        <v>30</v>
      </c>
      <c r="I60" s="24">
        <v>30</v>
      </c>
    </row>
    <row r="61" spans="1:9" ht="24.75" customHeight="1">
      <c r="A61" s="38" t="s">
        <v>66</v>
      </c>
      <c r="B61" s="25">
        <v>951</v>
      </c>
      <c r="C61" s="32" t="s">
        <v>68</v>
      </c>
      <c r="D61" s="32"/>
      <c r="E61" s="32"/>
      <c r="F61" s="32"/>
      <c r="G61" s="53">
        <f aca="true" t="shared" si="1" ref="G61:I62">SUM(G62)</f>
        <v>20</v>
      </c>
      <c r="H61" s="53">
        <f t="shared" si="1"/>
        <v>20</v>
      </c>
      <c r="I61" s="53">
        <f t="shared" si="1"/>
        <v>20</v>
      </c>
    </row>
    <row r="62" spans="1:9" ht="25.5" customHeight="1">
      <c r="A62" s="38" t="s">
        <v>67</v>
      </c>
      <c r="B62" s="25">
        <v>951</v>
      </c>
      <c r="C62" s="32" t="s">
        <v>68</v>
      </c>
      <c r="D62" s="32" t="s">
        <v>16</v>
      </c>
      <c r="E62" s="32"/>
      <c r="F62" s="32"/>
      <c r="G62" s="53">
        <f t="shared" si="1"/>
        <v>20</v>
      </c>
      <c r="H62" s="53">
        <f t="shared" si="1"/>
        <v>20</v>
      </c>
      <c r="I62" s="53">
        <f t="shared" si="1"/>
        <v>20</v>
      </c>
    </row>
    <row r="63" spans="1:9" ht="72" customHeight="1">
      <c r="A63" s="52" t="s">
        <v>52</v>
      </c>
      <c r="B63" s="21">
        <v>951</v>
      </c>
      <c r="C63" s="22" t="s">
        <v>68</v>
      </c>
      <c r="D63" s="22" t="s">
        <v>16</v>
      </c>
      <c r="E63" s="22" t="s">
        <v>95</v>
      </c>
      <c r="F63" s="22" t="s">
        <v>30</v>
      </c>
      <c r="G63" s="27">
        <v>20</v>
      </c>
      <c r="H63" s="27">
        <v>20</v>
      </c>
      <c r="I63" s="27">
        <v>20</v>
      </c>
    </row>
    <row r="64" spans="1:9" ht="12.75">
      <c r="A64" s="19" t="s">
        <v>33</v>
      </c>
      <c r="B64" s="25">
        <v>951</v>
      </c>
      <c r="C64" s="17" t="s">
        <v>18</v>
      </c>
      <c r="D64" s="17"/>
      <c r="E64" s="22"/>
      <c r="F64" s="22"/>
      <c r="G64" s="18">
        <f>SUM(G65)</f>
        <v>5928.8</v>
      </c>
      <c r="H64" s="18">
        <f>SUM(H65)</f>
        <v>1411.8</v>
      </c>
      <c r="I64" s="18">
        <f>SUM(I65)</f>
        <v>1647.3999999999999</v>
      </c>
    </row>
    <row r="65" spans="1:9" ht="12.75">
      <c r="A65" s="34" t="s">
        <v>19</v>
      </c>
      <c r="B65" s="25">
        <v>951</v>
      </c>
      <c r="C65" s="32" t="s">
        <v>18</v>
      </c>
      <c r="D65" s="32" t="s">
        <v>7</v>
      </c>
      <c r="E65" s="17"/>
      <c r="F65" s="32"/>
      <c r="G65" s="35">
        <f>SUM(G66:G70)</f>
        <v>5928.8</v>
      </c>
      <c r="H65" s="35">
        <f>SUM(H66:H70)</f>
        <v>1411.8</v>
      </c>
      <c r="I65" s="35">
        <f>SUM(I66:I70)</f>
        <v>1647.3999999999999</v>
      </c>
    </row>
    <row r="66" spans="1:9" ht="53.25" customHeight="1">
      <c r="A66" s="26" t="s">
        <v>53</v>
      </c>
      <c r="B66" s="21">
        <v>951</v>
      </c>
      <c r="C66" s="23" t="s">
        <v>18</v>
      </c>
      <c r="D66" s="23" t="s">
        <v>7</v>
      </c>
      <c r="E66" s="22" t="s">
        <v>96</v>
      </c>
      <c r="F66" s="23" t="s">
        <v>32</v>
      </c>
      <c r="G66" s="27">
        <v>3117.2</v>
      </c>
      <c r="H66" s="27">
        <v>1135.3</v>
      </c>
      <c r="I66" s="27">
        <v>1135.3</v>
      </c>
    </row>
    <row r="67" spans="1:9" ht="51">
      <c r="A67" s="41" t="s">
        <v>41</v>
      </c>
      <c r="B67" s="21">
        <v>951</v>
      </c>
      <c r="C67" s="23" t="s">
        <v>18</v>
      </c>
      <c r="D67" s="23" t="s">
        <v>7</v>
      </c>
      <c r="E67" s="22" t="s">
        <v>96</v>
      </c>
      <c r="F67" s="23" t="s">
        <v>30</v>
      </c>
      <c r="G67" s="27">
        <v>2641.4</v>
      </c>
      <c r="H67" s="27">
        <v>253.3</v>
      </c>
      <c r="I67" s="27">
        <v>488.9</v>
      </c>
    </row>
    <row r="68" spans="1:9" ht="47.25" customHeight="1">
      <c r="A68" s="41" t="s">
        <v>44</v>
      </c>
      <c r="B68" s="21">
        <v>951</v>
      </c>
      <c r="C68" s="23" t="s">
        <v>18</v>
      </c>
      <c r="D68" s="23" t="s">
        <v>7</v>
      </c>
      <c r="E68" s="22" t="s">
        <v>96</v>
      </c>
      <c r="F68" s="23" t="s">
        <v>31</v>
      </c>
      <c r="G68" s="27">
        <v>3.2</v>
      </c>
      <c r="H68" s="27">
        <v>3.2</v>
      </c>
      <c r="I68" s="27">
        <v>3.2</v>
      </c>
    </row>
    <row r="69" spans="1:9" ht="65.25" customHeight="1">
      <c r="A69" s="33" t="s">
        <v>42</v>
      </c>
      <c r="B69" s="21">
        <v>951</v>
      </c>
      <c r="C69" s="23" t="s">
        <v>18</v>
      </c>
      <c r="D69" s="23" t="s">
        <v>7</v>
      </c>
      <c r="E69" s="54" t="s">
        <v>97</v>
      </c>
      <c r="F69" s="23" t="s">
        <v>30</v>
      </c>
      <c r="G69" s="27">
        <v>50</v>
      </c>
      <c r="H69" s="27">
        <v>5</v>
      </c>
      <c r="I69" s="27">
        <v>5</v>
      </c>
    </row>
    <row r="70" spans="1:9" ht="41.25" customHeight="1">
      <c r="A70" s="20" t="s">
        <v>43</v>
      </c>
      <c r="B70" s="21">
        <v>951</v>
      </c>
      <c r="C70" s="23" t="s">
        <v>18</v>
      </c>
      <c r="D70" s="23" t="s">
        <v>7</v>
      </c>
      <c r="E70" s="54" t="s">
        <v>98</v>
      </c>
      <c r="F70" s="23" t="s">
        <v>31</v>
      </c>
      <c r="G70" s="27">
        <v>117</v>
      </c>
      <c r="H70" s="27">
        <v>15</v>
      </c>
      <c r="I70" s="27">
        <v>15</v>
      </c>
    </row>
    <row r="71" spans="1:9" ht="12.75">
      <c r="A71" s="34" t="s">
        <v>34</v>
      </c>
      <c r="B71" s="25">
        <v>951</v>
      </c>
      <c r="C71" s="42">
        <v>10</v>
      </c>
      <c r="D71" s="43"/>
      <c r="E71" s="55"/>
      <c r="F71" s="44"/>
      <c r="G71" s="45">
        <f>SUM(G72)</f>
        <v>150</v>
      </c>
      <c r="H71" s="45">
        <f>SUM(H72)</f>
        <v>150</v>
      </c>
      <c r="I71" s="45">
        <f>SUM(I72)</f>
        <v>150</v>
      </c>
    </row>
    <row r="72" spans="1:9" ht="12.75">
      <c r="A72" s="34" t="s">
        <v>100</v>
      </c>
      <c r="B72" s="25">
        <v>951</v>
      </c>
      <c r="C72" s="42">
        <v>10</v>
      </c>
      <c r="D72" s="43" t="s">
        <v>7</v>
      </c>
      <c r="E72" s="55"/>
      <c r="F72" s="44"/>
      <c r="G72" s="45">
        <f>SUM(G73:G73)</f>
        <v>150</v>
      </c>
      <c r="H72" s="45">
        <f>SUM(H73:H73)</f>
        <v>150</v>
      </c>
      <c r="I72" s="45">
        <f>SUM(I73:I73)</f>
        <v>150</v>
      </c>
    </row>
    <row r="73" spans="1:9" ht="55.5" customHeight="1">
      <c r="A73" s="52" t="s">
        <v>108</v>
      </c>
      <c r="B73" s="21">
        <v>951</v>
      </c>
      <c r="C73" s="47">
        <v>10</v>
      </c>
      <c r="D73" s="23" t="s">
        <v>7</v>
      </c>
      <c r="E73" s="36" t="s">
        <v>110</v>
      </c>
      <c r="F73" s="28">
        <v>310</v>
      </c>
      <c r="G73" s="24">
        <v>150</v>
      </c>
      <c r="H73" s="24">
        <v>150</v>
      </c>
      <c r="I73" s="24">
        <v>150</v>
      </c>
    </row>
    <row r="74" spans="1:9" ht="12.75">
      <c r="A74" s="48" t="s">
        <v>26</v>
      </c>
      <c r="B74" s="25">
        <v>951</v>
      </c>
      <c r="C74" s="49" t="s">
        <v>25</v>
      </c>
      <c r="D74" s="49"/>
      <c r="E74" s="49"/>
      <c r="F74" s="49"/>
      <c r="G74" s="50">
        <f aca="true" t="shared" si="2" ref="G74:I75">SUM(G75)</f>
        <v>50</v>
      </c>
      <c r="H74" s="50">
        <f t="shared" si="2"/>
        <v>30</v>
      </c>
      <c r="I74" s="50">
        <f t="shared" si="2"/>
        <v>30</v>
      </c>
    </row>
    <row r="75" spans="1:9" ht="12.75">
      <c r="A75" s="34" t="s">
        <v>27</v>
      </c>
      <c r="B75" s="25">
        <v>951</v>
      </c>
      <c r="C75" s="32" t="s">
        <v>25</v>
      </c>
      <c r="D75" s="32" t="s">
        <v>16</v>
      </c>
      <c r="E75" s="17"/>
      <c r="F75" s="32"/>
      <c r="G75" s="35">
        <f t="shared" si="2"/>
        <v>50</v>
      </c>
      <c r="H75" s="35">
        <f t="shared" si="2"/>
        <v>30</v>
      </c>
      <c r="I75" s="35">
        <f t="shared" si="2"/>
        <v>30</v>
      </c>
    </row>
    <row r="76" spans="1:9" ht="71.25" customHeight="1">
      <c r="A76" s="46" t="s">
        <v>54</v>
      </c>
      <c r="B76" s="21">
        <v>951</v>
      </c>
      <c r="C76" s="22" t="s">
        <v>25</v>
      </c>
      <c r="D76" s="22" t="s">
        <v>16</v>
      </c>
      <c r="E76" s="22" t="s">
        <v>99</v>
      </c>
      <c r="F76" s="22" t="s">
        <v>30</v>
      </c>
      <c r="G76" s="27">
        <v>50</v>
      </c>
      <c r="H76" s="27">
        <v>30</v>
      </c>
      <c r="I76" s="27">
        <v>30</v>
      </c>
    </row>
    <row r="77" spans="1:8" ht="15.75">
      <c r="A77" s="9"/>
      <c r="B77" s="9"/>
      <c r="C77" s="6"/>
      <c r="D77" s="6"/>
      <c r="E77" s="6"/>
      <c r="F77" s="6"/>
      <c r="G77" s="6"/>
      <c r="H77" s="6"/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9"/>
      <c r="B92" s="9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</sheetData>
  <sheetProtection/>
  <mergeCells count="11">
    <mergeCell ref="A1:I1"/>
    <mergeCell ref="A2:I2"/>
    <mergeCell ref="A3:I3"/>
    <mergeCell ref="A4:I4"/>
    <mergeCell ref="A8:I8"/>
    <mergeCell ref="F14:I14"/>
    <mergeCell ref="A11:H11"/>
    <mergeCell ref="A10:H10"/>
    <mergeCell ref="A7:H7"/>
    <mergeCell ref="A5:H5"/>
    <mergeCell ref="A12:H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2019-11-13T09:49:49Z</dcterms:modified>
  <cp:category/>
  <cp:version/>
  <cp:contentType/>
  <cp:contentStatus/>
</cp:coreProperties>
</file>