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<sst xmlns="http://schemas.openxmlformats.org/spreadsheetml/2006/main" count="262" uniqueCount="123">
  <si>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</si>
  <si>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</si>
  <si>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</si>
  <si>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</si>
  <si>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</si>
  <si>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</si>
  <si>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</si>
  <si>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</si>
  <si>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</si>
  <si>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</si>
  <si>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</si>
  <si>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</si>
  <si>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</si>
  <si>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</si>
  <si>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</si>
  <si>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</si>
  <si>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</si>
  <si>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</si>
  <si>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</si>
  <si>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</si>
  <si>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</si>
  <si>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</si>
  <si>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</si>
  <si>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</si>
  <si>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</si>
  <si>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</si>
  <si>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</si>
  <si>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</si>
  <si>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</si>
  <si>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</si>
  <si>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</si>
  <si>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</si>
  <si>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</si>
  <si>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</si>
  <si>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</si>
  <si>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</si>
  <si>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Пенсионное обеспечение населения</t>
  </si>
  <si>
    <t>Распределение бюджетных ассигнований по разделам,</t>
  </si>
  <si>
    <t>ВСЕГО</t>
  </si>
  <si>
    <t>Сумма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</si>
  <si>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</si>
  <si>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</si>
  <si>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</si>
  <si>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</si>
  <si>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</si>
  <si>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</si>
  <si>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</si>
  <si>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</si>
  <si>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</si>
  <si>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</si>
  <si>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</si>
  <si>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</si>
  <si>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</si>
  <si>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</si>
  <si>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</si>
  <si>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</si>
  <si>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</si>
  <si>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</si>
  <si>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</si>
  <si>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</si>
  <si>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</si>
  <si>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</si>
  <si>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</si>
  <si>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</si>
  <si>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</si>
  <si>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</si>
  <si>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</si>
  <si>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</si>
  <si>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</si>
  <si>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</si>
  <si>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</si>
  <si>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</si>
  <si>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</si>
  <si>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</si>
  <si>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</si>
  <si>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</si>
  <si>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</si>
  <si>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</si>
  <si>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</si>
  <si>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</si>
  <si>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</si>
  <si>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</si>
  <si>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</si>
  <si>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</si>
  <si>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</si>
  <si>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</si>
  <si>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</si>
  <si>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</si>
  <si>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</si>
  <si>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</si>
  <si>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</si>
  <si>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</si>
  <si>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</si>
  <si>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</si>
  <si>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</si>
  <si>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09 1 00 21510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</si>
  <si>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</si>
  <si>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</si>
  <si>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</si>
  <si>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</si>
  <si>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</si>
  <si>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</si>
  <si>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</si>
  <si>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</si>
  <si>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</si>
  <si>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</si>
  <si>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</si>
  <si>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</si>
  <si>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</si>
  <si>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</si>
  <si>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07 2 00 90210</t>
  </si>
  <si>
    <t>18 1 00 22610</t>
  </si>
  <si>
    <t>22 1 00 00190</t>
  </si>
  <si>
    <t>11 2 00 00590</t>
  </si>
  <si>
    <t>11 2 00 21710</t>
  </si>
  <si>
    <t>11 2 00 90210</t>
  </si>
  <si>
    <t>04 1 00 85010</t>
  </si>
  <si>
    <t>13 1 00 21950</t>
  </si>
  <si>
    <t>классификации расходов бюджета на 2017 год</t>
  </si>
  <si>
    <t>Матвеево-Курганского района на 2017 год</t>
  </si>
  <si>
    <t>Приложение 8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</si>
  <si>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</si>
  <si>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и плановый период 2018 и 2019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</si>
</sst>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52.625" style="0" customWidth="1"/>
    <col min="2" max="2" width="6.875" style="0" customWidth="1"/>
    <col min="3" max="3" width="5.875" style="0" customWidth="1"/>
    <col min="4" max="4" width="11.25390625" style="0" customWidth="1"/>
    <col min="5" max="5" width="6.375" style="0" customWidth="1"/>
    <col min="6" max="6" width="12.25390625" style="0" customWidth="1"/>
    <col min="9" max="9" width="33.625" style="0" customWidth="1"/>
  </cols>
  <sheetData>
    <row r="1" spans="1:6" ht="15.75">
      <c r="A1" s="55" t="s">
        <v>120</v>
      </c>
      <c r="B1" s="56"/>
      <c r="C1" s="56"/>
      <c r="D1" s="56"/>
      <c r="E1" s="56"/>
      <c r="F1" s="56"/>
    </row>
    <row r="2" spans="1:6" ht="15.75">
      <c r="A2" s="55" t="s">
        <v>25</v>
      </c>
      <c r="B2" s="56"/>
      <c r="C2" s="56"/>
      <c r="D2" s="56"/>
      <c r="E2" s="56"/>
      <c r="F2" s="56"/>
    </row>
    <row r="3" spans="1:6" ht="15.75">
      <c r="A3" s="60" t="s">
        <v>43</v>
      </c>
      <c r="B3" s="56"/>
      <c r="C3" s="56"/>
      <c r="D3" s="56"/>
      <c r="E3" s="56"/>
      <c r="F3" s="56"/>
    </row>
    <row r="4" spans="1:6" ht="15.75">
      <c r="A4" s="61" t="s">
        <v>119</v>
      </c>
      <c r="B4" s="56"/>
      <c r="C4" s="56"/>
      <c r="D4" s="56"/>
      <c r="E4" s="56"/>
      <c r="F4" s="56"/>
    </row>
    <row r="5" spans="1:6" ht="15.75">
      <c r="A5" s="60" t="s">
        <v>122</v>
      </c>
      <c r="B5" s="56"/>
      <c r="C5" s="56"/>
      <c r="D5" s="56"/>
      <c r="E5" s="56"/>
      <c r="F5" s="56"/>
    </row>
    <row r="6" spans="1:6" ht="15.75">
      <c r="A6" s="1"/>
      <c r="B6" s="3"/>
      <c r="C6" s="3"/>
      <c r="D6" s="3"/>
      <c r="E6" s="3"/>
      <c r="F6" s="3"/>
    </row>
    <row r="7" spans="1:6" ht="15.75">
      <c r="A7" s="46" t="s">
        <v>37</v>
      </c>
      <c r="B7" s="59"/>
      <c r="C7" s="59"/>
      <c r="D7" s="59"/>
      <c r="E7" s="59"/>
      <c r="F7" s="59"/>
    </row>
    <row r="8" spans="1:6" ht="15">
      <c r="A8" s="46" t="s">
        <v>77</v>
      </c>
      <c r="B8" s="58"/>
      <c r="C8" s="58"/>
      <c r="D8" s="58"/>
      <c r="E8" s="58"/>
      <c r="F8" s="58"/>
    </row>
    <row r="9" spans="1:6" ht="15">
      <c r="A9" s="46" t="s">
        <v>40</v>
      </c>
      <c r="B9" s="58"/>
      <c r="C9" s="58"/>
      <c r="D9" s="58"/>
      <c r="E9" s="58"/>
      <c r="F9" s="58"/>
    </row>
    <row r="10" spans="1:6" ht="15.75">
      <c r="A10" s="46" t="s">
        <v>41</v>
      </c>
      <c r="B10" s="57"/>
      <c r="C10" s="57"/>
      <c r="D10" s="57"/>
      <c r="E10" s="57"/>
      <c r="F10" s="57"/>
    </row>
    <row r="11" spans="1:6" ht="15.75">
      <c r="A11" s="46" t="s">
        <v>118</v>
      </c>
      <c r="B11" s="46"/>
      <c r="C11" s="46"/>
      <c r="D11" s="46"/>
      <c r="E11" s="46"/>
      <c r="F11" s="46"/>
    </row>
    <row r="12" spans="1:6" ht="15.75">
      <c r="A12" s="8"/>
      <c r="B12" s="8"/>
      <c r="C12" s="8"/>
      <c r="D12" s="8"/>
      <c r="E12" s="8"/>
      <c r="F12" s="8"/>
    </row>
    <row r="13" spans="1:6" ht="15.75">
      <c r="A13" s="1"/>
      <c r="B13" s="2"/>
      <c r="C13" s="2"/>
      <c r="D13" s="2"/>
      <c r="E13" s="57" t="s">
        <v>0</v>
      </c>
      <c r="F13" s="57"/>
    </row>
    <row r="14" spans="1:9" ht="15.75" customHeight="1">
      <c r="A14" s="51" t="s">
        <v>1</v>
      </c>
      <c r="B14" s="53" t="s">
        <v>2</v>
      </c>
      <c r="C14" s="53" t="s">
        <v>3</v>
      </c>
      <c r="D14" s="53" t="s">
        <v>4</v>
      </c>
      <c r="E14" s="49" t="s">
        <v>5</v>
      </c>
      <c r="F14" s="47" t="s">
        <v>39</v>
      </c>
      <c r="I14" s="5"/>
    </row>
    <row r="15" spans="1:6" ht="13.5" customHeight="1">
      <c r="A15" s="52"/>
      <c r="B15" s="54"/>
      <c r="C15" s="54"/>
      <c r="D15" s="54"/>
      <c r="E15" s="50"/>
      <c r="F15" s="48"/>
    </row>
    <row r="16" spans="1:6" ht="19.5" customHeight="1">
      <c r="A16" s="12" t="s">
        <v>38</v>
      </c>
      <c r="B16" s="10"/>
      <c r="C16" s="10"/>
      <c r="D16" s="10"/>
      <c r="E16" s="11"/>
      <c r="F16" s="13">
        <f>SUM(F17+F34+F37+F49+F63+F70+F73+F61)</f>
        <v>10788</v>
      </c>
    </row>
    <row r="17" spans="1:6" ht="12.75">
      <c r="A17" s="14" t="s">
        <v>6</v>
      </c>
      <c r="B17" s="15" t="s">
        <v>7</v>
      </c>
      <c r="C17" s="15"/>
      <c r="D17" s="15"/>
      <c r="E17" s="16"/>
      <c r="F17" s="17">
        <f>SUM(F18+F21+F29)</f>
        <v>4396.699999999999</v>
      </c>
    </row>
    <row r="18" spans="1:6" ht="30.75" customHeight="1">
      <c r="A18" s="18" t="s">
        <v>8</v>
      </c>
      <c r="B18" s="16" t="s">
        <v>7</v>
      </c>
      <c r="C18" s="16" t="s">
        <v>9</v>
      </c>
      <c r="D18" s="16"/>
      <c r="E18" s="16"/>
      <c r="F18" s="17">
        <f>SUM(F19:F20)</f>
        <v>806</v>
      </c>
    </row>
    <row r="19" spans="1:6" ht="89.25">
      <c r="A19" s="19" t="s">
        <v>66</v>
      </c>
      <c r="B19" s="20" t="s">
        <v>7</v>
      </c>
      <c r="C19" s="20" t="s">
        <v>9</v>
      </c>
      <c r="D19" s="20" t="s">
        <v>85</v>
      </c>
      <c r="E19" s="20" t="s">
        <v>30</v>
      </c>
      <c r="F19" s="21">
        <v>801.1</v>
      </c>
    </row>
    <row r="20" spans="1:6" ht="93" customHeight="1">
      <c r="A20" s="19" t="s">
        <v>68</v>
      </c>
      <c r="B20" s="20" t="s">
        <v>7</v>
      </c>
      <c r="C20" s="20" t="s">
        <v>9</v>
      </c>
      <c r="D20" s="20" t="s">
        <v>86</v>
      </c>
      <c r="E20" s="20" t="s">
        <v>31</v>
      </c>
      <c r="F20" s="21">
        <v>4.9</v>
      </c>
    </row>
    <row r="21" spans="1:6" ht="43.5" customHeight="1">
      <c r="A21" s="18" t="s">
        <v>10</v>
      </c>
      <c r="B21" s="16" t="s">
        <v>7</v>
      </c>
      <c r="C21" s="16" t="s">
        <v>11</v>
      </c>
      <c r="D21" s="16"/>
      <c r="E21" s="16"/>
      <c r="F21" s="17">
        <f>SUM(F22:F28)</f>
        <v>3380.6999999999994</v>
      </c>
    </row>
    <row r="22" spans="1:6" ht="89.25">
      <c r="A22" s="19" t="s">
        <v>66</v>
      </c>
      <c r="B22" s="20" t="s">
        <v>7</v>
      </c>
      <c r="C22" s="20" t="s">
        <v>11</v>
      </c>
      <c r="D22" s="20" t="s">
        <v>85</v>
      </c>
      <c r="E22" s="20" t="s">
        <v>30</v>
      </c>
      <c r="F22" s="21">
        <v>2817.9</v>
      </c>
    </row>
    <row r="23" spans="1:6" ht="84.75" customHeight="1">
      <c r="A23" s="19" t="s">
        <v>67</v>
      </c>
      <c r="B23" s="20" t="s">
        <v>7</v>
      </c>
      <c r="C23" s="20" t="s">
        <v>11</v>
      </c>
      <c r="D23" s="20" t="s">
        <v>86</v>
      </c>
      <c r="E23" s="20" t="s">
        <v>30</v>
      </c>
      <c r="F23" s="21">
        <v>5</v>
      </c>
    </row>
    <row r="24" spans="1:6" ht="99.75" customHeight="1">
      <c r="A24" s="19" t="s">
        <v>68</v>
      </c>
      <c r="B24" s="20" t="s">
        <v>7</v>
      </c>
      <c r="C24" s="20" t="s">
        <v>11</v>
      </c>
      <c r="D24" s="20" t="s">
        <v>86</v>
      </c>
      <c r="E24" s="20" t="s">
        <v>31</v>
      </c>
      <c r="F24" s="21">
        <v>521.3</v>
      </c>
    </row>
    <row r="25" spans="1:6" ht="84" customHeight="1">
      <c r="A25" s="19" t="s">
        <v>62</v>
      </c>
      <c r="B25" s="20" t="s">
        <v>7</v>
      </c>
      <c r="C25" s="20" t="s">
        <v>11</v>
      </c>
      <c r="D25" s="20" t="s">
        <v>86</v>
      </c>
      <c r="E25" s="20" t="s">
        <v>32</v>
      </c>
      <c r="F25" s="21">
        <v>14.7</v>
      </c>
    </row>
    <row r="26" spans="1:6" ht="89.25">
      <c r="A26" s="22" t="s">
        <v>69</v>
      </c>
      <c r="B26" s="20" t="s">
        <v>7</v>
      </c>
      <c r="C26" s="20" t="s">
        <v>11</v>
      </c>
      <c r="D26" s="20" t="s">
        <v>87</v>
      </c>
      <c r="E26" s="20" t="s">
        <v>31</v>
      </c>
      <c r="F26" s="21">
        <v>21</v>
      </c>
    </row>
    <row r="27" spans="1:6" ht="82.5" customHeight="1">
      <c r="A27" s="25" t="s">
        <v>76</v>
      </c>
      <c r="B27" s="20" t="s">
        <v>7</v>
      </c>
      <c r="C27" s="20" t="s">
        <v>11</v>
      </c>
      <c r="D27" s="20" t="s">
        <v>88</v>
      </c>
      <c r="E27" s="23">
        <v>540</v>
      </c>
      <c r="F27" s="24">
        <v>0.6</v>
      </c>
    </row>
    <row r="28" spans="1:6" ht="118.5" customHeight="1">
      <c r="A28" s="43" t="s">
        <v>78</v>
      </c>
      <c r="B28" s="20" t="s">
        <v>7</v>
      </c>
      <c r="C28" s="20" t="s">
        <v>11</v>
      </c>
      <c r="D28" s="20" t="s">
        <v>89</v>
      </c>
      <c r="E28" s="20" t="s">
        <v>31</v>
      </c>
      <c r="F28" s="24">
        <v>0.2</v>
      </c>
    </row>
    <row r="29" spans="1:6" ht="18.75" customHeight="1">
      <c r="A29" s="18" t="s">
        <v>24</v>
      </c>
      <c r="B29" s="16" t="s">
        <v>7</v>
      </c>
      <c r="C29" s="16" t="s">
        <v>29</v>
      </c>
      <c r="D29" s="16"/>
      <c r="E29" s="16"/>
      <c r="F29" s="17">
        <f>SUM(F30:F33)</f>
        <v>210</v>
      </c>
    </row>
    <row r="30" spans="1:6" ht="75" customHeight="1">
      <c r="A30" s="26" t="s">
        <v>45</v>
      </c>
      <c r="B30" s="20" t="s">
        <v>7</v>
      </c>
      <c r="C30" s="20" t="s">
        <v>29</v>
      </c>
      <c r="D30" s="20" t="s">
        <v>90</v>
      </c>
      <c r="E30" s="20" t="s">
        <v>31</v>
      </c>
      <c r="F30" s="21">
        <v>3</v>
      </c>
    </row>
    <row r="31" spans="1:6" ht="79.5" customHeight="1">
      <c r="A31" s="19" t="s">
        <v>74</v>
      </c>
      <c r="B31" s="20" t="s">
        <v>7</v>
      </c>
      <c r="C31" s="20" t="s">
        <v>29</v>
      </c>
      <c r="D31" s="20" t="s">
        <v>91</v>
      </c>
      <c r="E31" s="20" t="s">
        <v>31</v>
      </c>
      <c r="F31" s="21">
        <v>97</v>
      </c>
    </row>
    <row r="32" spans="1:6" ht="76.5">
      <c r="A32" s="26" t="s">
        <v>56</v>
      </c>
      <c r="B32" s="20" t="s">
        <v>7</v>
      </c>
      <c r="C32" s="20" t="s">
        <v>29</v>
      </c>
      <c r="D32" s="20" t="s">
        <v>90</v>
      </c>
      <c r="E32" s="23">
        <v>850</v>
      </c>
      <c r="F32" s="21">
        <v>10</v>
      </c>
    </row>
    <row r="33" spans="1:6" ht="90" customHeight="1">
      <c r="A33" s="27" t="s">
        <v>80</v>
      </c>
      <c r="B33" s="20" t="s">
        <v>7</v>
      </c>
      <c r="C33" s="20" t="s">
        <v>29</v>
      </c>
      <c r="D33" s="28" t="s">
        <v>92</v>
      </c>
      <c r="E33" s="20" t="s">
        <v>31</v>
      </c>
      <c r="F33" s="21">
        <v>100</v>
      </c>
    </row>
    <row r="34" spans="1:6" ht="12.75">
      <c r="A34" s="18" t="s">
        <v>12</v>
      </c>
      <c r="B34" s="16" t="s">
        <v>9</v>
      </c>
      <c r="C34" s="16"/>
      <c r="D34" s="16"/>
      <c r="E34" s="16"/>
      <c r="F34" s="29">
        <f>SUM(F35)</f>
        <v>173.3</v>
      </c>
    </row>
    <row r="35" spans="1:9" ht="18.75">
      <c r="A35" s="18" t="s">
        <v>13</v>
      </c>
      <c r="B35" s="16" t="s">
        <v>9</v>
      </c>
      <c r="C35" s="16" t="s">
        <v>14</v>
      </c>
      <c r="D35" s="16"/>
      <c r="E35" s="16"/>
      <c r="F35" s="29">
        <f>SUM(F36)</f>
        <v>173.3</v>
      </c>
      <c r="G35" s="4"/>
      <c r="H35" s="4"/>
      <c r="I35" s="4"/>
    </row>
    <row r="36" spans="1:9" ht="78.75" customHeight="1">
      <c r="A36" s="22" t="s">
        <v>79</v>
      </c>
      <c r="B36" s="20" t="s">
        <v>9</v>
      </c>
      <c r="C36" s="20" t="s">
        <v>14</v>
      </c>
      <c r="D36" s="20" t="s">
        <v>93</v>
      </c>
      <c r="E36" s="20" t="s">
        <v>30</v>
      </c>
      <c r="F36" s="28">
        <v>173.3</v>
      </c>
      <c r="G36" s="4"/>
      <c r="H36" s="4"/>
      <c r="I36" s="4"/>
    </row>
    <row r="37" spans="1:6" ht="25.5">
      <c r="A37" s="18" t="s">
        <v>15</v>
      </c>
      <c r="B37" s="16" t="s">
        <v>14</v>
      </c>
      <c r="C37" s="16"/>
      <c r="D37" s="16"/>
      <c r="E37" s="16"/>
      <c r="F37" s="17">
        <f>SUM(F38)</f>
        <v>59</v>
      </c>
    </row>
    <row r="38" spans="1:6" ht="25.5">
      <c r="A38" s="30" t="s">
        <v>42</v>
      </c>
      <c r="B38" s="16" t="s">
        <v>14</v>
      </c>
      <c r="C38" s="16" t="s">
        <v>16</v>
      </c>
      <c r="D38" s="16"/>
      <c r="E38" s="16"/>
      <c r="F38" s="17">
        <f>SUM(F39:F48)</f>
        <v>59</v>
      </c>
    </row>
    <row r="39" spans="1:6" ht="103.5" customHeight="1">
      <c r="A39" s="26" t="s">
        <v>57</v>
      </c>
      <c r="B39" s="20" t="s">
        <v>14</v>
      </c>
      <c r="C39" s="20" t="s">
        <v>16</v>
      </c>
      <c r="D39" s="20" t="s">
        <v>94</v>
      </c>
      <c r="E39" s="20" t="s">
        <v>31</v>
      </c>
      <c r="F39" s="21">
        <v>5</v>
      </c>
    </row>
    <row r="40" spans="1:6" ht="92.25" customHeight="1">
      <c r="A40" s="26" t="s">
        <v>84</v>
      </c>
      <c r="B40" s="20" t="s">
        <v>14</v>
      </c>
      <c r="C40" s="20" t="s">
        <v>16</v>
      </c>
      <c r="D40" s="20" t="s">
        <v>95</v>
      </c>
      <c r="E40" s="20" t="s">
        <v>31</v>
      </c>
      <c r="F40" s="21">
        <v>15.4</v>
      </c>
    </row>
    <row r="41" spans="1:6" ht="105" customHeight="1">
      <c r="A41" s="26" t="s">
        <v>46</v>
      </c>
      <c r="B41" s="20" t="s">
        <v>14</v>
      </c>
      <c r="C41" s="20" t="s">
        <v>16</v>
      </c>
      <c r="D41" s="20" t="s">
        <v>96</v>
      </c>
      <c r="E41" s="20" t="s">
        <v>31</v>
      </c>
      <c r="F41" s="21">
        <v>0.2</v>
      </c>
    </row>
    <row r="42" spans="1:6" ht="114.75">
      <c r="A42" s="26" t="s">
        <v>47</v>
      </c>
      <c r="B42" s="20" t="s">
        <v>14</v>
      </c>
      <c r="C42" s="20" t="s">
        <v>16</v>
      </c>
      <c r="D42" s="20" t="s">
        <v>97</v>
      </c>
      <c r="E42" s="20" t="s">
        <v>31</v>
      </c>
      <c r="F42" s="21">
        <v>0.2</v>
      </c>
    </row>
    <row r="43" spans="1:6" ht="104.25" customHeight="1">
      <c r="A43" s="26" t="s">
        <v>75</v>
      </c>
      <c r="B43" s="20" t="s">
        <v>14</v>
      </c>
      <c r="C43" s="20" t="s">
        <v>16</v>
      </c>
      <c r="D43" s="20" t="s">
        <v>98</v>
      </c>
      <c r="E43" s="20" t="s">
        <v>31</v>
      </c>
      <c r="F43" s="21">
        <v>0.2</v>
      </c>
    </row>
    <row r="44" spans="1:6" ht="76.5">
      <c r="A44" s="26" t="s">
        <v>58</v>
      </c>
      <c r="B44" s="20" t="s">
        <v>14</v>
      </c>
      <c r="C44" s="20" t="s">
        <v>16</v>
      </c>
      <c r="D44" s="20" t="s">
        <v>99</v>
      </c>
      <c r="E44" s="20" t="s">
        <v>32</v>
      </c>
      <c r="F44" s="21">
        <v>3.8</v>
      </c>
    </row>
    <row r="45" spans="1:6" ht="76.5">
      <c r="A45" s="19" t="s">
        <v>64</v>
      </c>
      <c r="B45" s="20" t="s">
        <v>14</v>
      </c>
      <c r="C45" s="20" t="s">
        <v>16</v>
      </c>
      <c r="D45" s="20" t="s">
        <v>100</v>
      </c>
      <c r="E45" s="20" t="s">
        <v>32</v>
      </c>
      <c r="F45" s="21">
        <v>6.3</v>
      </c>
    </row>
    <row r="46" spans="1:6" ht="93.75" customHeight="1">
      <c r="A46" s="31" t="s">
        <v>48</v>
      </c>
      <c r="B46" s="20" t="s">
        <v>14</v>
      </c>
      <c r="C46" s="20" t="s">
        <v>16</v>
      </c>
      <c r="D46" s="20" t="s">
        <v>101</v>
      </c>
      <c r="E46" s="20" t="s">
        <v>31</v>
      </c>
      <c r="F46" s="24">
        <v>6.9</v>
      </c>
    </row>
    <row r="47" spans="1:6" ht="102.75" customHeight="1">
      <c r="A47" s="22" t="s">
        <v>49</v>
      </c>
      <c r="B47" s="20" t="s">
        <v>14</v>
      </c>
      <c r="C47" s="20" t="s">
        <v>16</v>
      </c>
      <c r="D47" s="32" t="s">
        <v>102</v>
      </c>
      <c r="E47" s="20" t="s">
        <v>31</v>
      </c>
      <c r="F47" s="24">
        <v>20</v>
      </c>
    </row>
    <row r="48" spans="1:6" ht="89.25">
      <c r="A48" s="26" t="s">
        <v>71</v>
      </c>
      <c r="B48" s="20" t="s">
        <v>14</v>
      </c>
      <c r="C48" s="20" t="s">
        <v>16</v>
      </c>
      <c r="D48" s="20" t="s">
        <v>103</v>
      </c>
      <c r="E48" s="20" t="s">
        <v>31</v>
      </c>
      <c r="F48" s="24">
        <v>1</v>
      </c>
    </row>
    <row r="49" spans="1:6" ht="12.75">
      <c r="A49" s="18" t="s">
        <v>22</v>
      </c>
      <c r="B49" s="16" t="s">
        <v>17</v>
      </c>
      <c r="C49" s="16" t="s">
        <v>21</v>
      </c>
      <c r="D49" s="16"/>
      <c r="E49" s="16"/>
      <c r="F49" s="17">
        <f>SUM(F50+F53)</f>
        <v>1988.8000000000002</v>
      </c>
    </row>
    <row r="50" spans="1:6" ht="12.75">
      <c r="A50" s="18" t="s">
        <v>23</v>
      </c>
      <c r="B50" s="16" t="s">
        <v>17</v>
      </c>
      <c r="C50" s="16" t="s">
        <v>9</v>
      </c>
      <c r="D50" s="16"/>
      <c r="E50" s="16"/>
      <c r="F50" s="17">
        <f>SUM(F51:F52)</f>
        <v>90</v>
      </c>
    </row>
    <row r="51" spans="1:6" ht="102">
      <c r="A51" s="26" t="s">
        <v>50</v>
      </c>
      <c r="B51" s="20" t="s">
        <v>17</v>
      </c>
      <c r="C51" s="20" t="s">
        <v>9</v>
      </c>
      <c r="D51" s="20" t="s">
        <v>104</v>
      </c>
      <c r="E51" s="20" t="s">
        <v>31</v>
      </c>
      <c r="F51" s="21">
        <v>80</v>
      </c>
    </row>
    <row r="52" spans="1:6" ht="76.5" customHeight="1">
      <c r="A52" s="33" t="s">
        <v>44</v>
      </c>
      <c r="B52" s="20" t="s">
        <v>17</v>
      </c>
      <c r="C52" s="20" t="s">
        <v>9</v>
      </c>
      <c r="D52" s="20" t="s">
        <v>105</v>
      </c>
      <c r="E52" s="20" t="s">
        <v>32</v>
      </c>
      <c r="F52" s="21">
        <v>10</v>
      </c>
    </row>
    <row r="53" spans="1:6" ht="12.75">
      <c r="A53" s="18" t="s">
        <v>18</v>
      </c>
      <c r="B53" s="16" t="s">
        <v>17</v>
      </c>
      <c r="C53" s="16" t="s">
        <v>14</v>
      </c>
      <c r="D53" s="16"/>
      <c r="E53" s="16"/>
      <c r="F53" s="17">
        <f>SUM(F54:F59)</f>
        <v>1898.8000000000002</v>
      </c>
    </row>
    <row r="54" spans="1:6" ht="89.25">
      <c r="A54" s="31" t="s">
        <v>51</v>
      </c>
      <c r="B54" s="20" t="s">
        <v>17</v>
      </c>
      <c r="C54" s="20" t="s">
        <v>14</v>
      </c>
      <c r="D54" s="20" t="s">
        <v>106</v>
      </c>
      <c r="E54" s="20" t="s">
        <v>31</v>
      </c>
      <c r="F54" s="21">
        <v>1628.4</v>
      </c>
    </row>
    <row r="55" spans="1:6" ht="89.25">
      <c r="A55" s="31" t="s">
        <v>52</v>
      </c>
      <c r="B55" s="20" t="s">
        <v>17</v>
      </c>
      <c r="C55" s="20" t="s">
        <v>14</v>
      </c>
      <c r="D55" s="20" t="s">
        <v>107</v>
      </c>
      <c r="E55" s="20" t="s">
        <v>31</v>
      </c>
      <c r="F55" s="21">
        <v>10</v>
      </c>
    </row>
    <row r="56" spans="1:6" ht="102">
      <c r="A56" s="31" t="s">
        <v>53</v>
      </c>
      <c r="B56" s="20" t="s">
        <v>17</v>
      </c>
      <c r="C56" s="20" t="s">
        <v>14</v>
      </c>
      <c r="D56" s="20" t="s">
        <v>108</v>
      </c>
      <c r="E56" s="20" t="s">
        <v>31</v>
      </c>
      <c r="F56" s="21">
        <v>30</v>
      </c>
    </row>
    <row r="57" spans="1:6" ht="89.25">
      <c r="A57" s="26" t="s">
        <v>54</v>
      </c>
      <c r="B57" s="20" t="s">
        <v>17</v>
      </c>
      <c r="C57" s="20" t="s">
        <v>14</v>
      </c>
      <c r="D57" s="20" t="s">
        <v>109</v>
      </c>
      <c r="E57" s="20" t="s">
        <v>31</v>
      </c>
      <c r="F57" s="21">
        <v>176.4</v>
      </c>
    </row>
    <row r="58" spans="1:6" ht="80.25" customHeight="1">
      <c r="A58" s="33" t="s">
        <v>63</v>
      </c>
      <c r="B58" s="20" t="s">
        <v>17</v>
      </c>
      <c r="C58" s="20" t="s">
        <v>14</v>
      </c>
      <c r="D58" s="20" t="s">
        <v>110</v>
      </c>
      <c r="E58" s="20" t="s">
        <v>32</v>
      </c>
      <c r="F58" s="21">
        <v>24</v>
      </c>
    </row>
    <row r="59" spans="1:6" ht="118.5" customHeight="1">
      <c r="A59" s="26" t="s">
        <v>55</v>
      </c>
      <c r="B59" s="20" t="s">
        <v>17</v>
      </c>
      <c r="C59" s="20" t="s">
        <v>14</v>
      </c>
      <c r="D59" s="20" t="s">
        <v>111</v>
      </c>
      <c r="E59" s="20" t="s">
        <v>31</v>
      </c>
      <c r="F59" s="21">
        <v>30</v>
      </c>
    </row>
    <row r="60" spans="1:6" ht="18.75" customHeight="1">
      <c r="A60" s="44" t="s">
        <v>82</v>
      </c>
      <c r="B60" s="45" t="s">
        <v>81</v>
      </c>
      <c r="C60" s="45"/>
      <c r="D60" s="45"/>
      <c r="E60" s="45"/>
      <c r="F60" s="38">
        <f>SUM(F61)</f>
        <v>20</v>
      </c>
    </row>
    <row r="61" spans="1:6" ht="24.75" customHeight="1">
      <c r="A61" s="44" t="s">
        <v>83</v>
      </c>
      <c r="B61" s="45" t="s">
        <v>81</v>
      </c>
      <c r="C61" s="45" t="s">
        <v>17</v>
      </c>
      <c r="D61" s="45"/>
      <c r="E61" s="45"/>
      <c r="F61" s="38">
        <f>SUM(F62)</f>
        <v>20</v>
      </c>
    </row>
    <row r="62" spans="1:6" ht="82.5" customHeight="1">
      <c r="A62" s="26" t="s">
        <v>70</v>
      </c>
      <c r="B62" s="20" t="s">
        <v>81</v>
      </c>
      <c r="C62" s="20" t="s">
        <v>17</v>
      </c>
      <c r="D62" s="20" t="s">
        <v>112</v>
      </c>
      <c r="E62" s="20" t="s">
        <v>31</v>
      </c>
      <c r="F62" s="21">
        <v>20</v>
      </c>
    </row>
    <row r="63" spans="1:6" ht="12.75">
      <c r="A63" s="18" t="s">
        <v>34</v>
      </c>
      <c r="B63" s="16" t="s">
        <v>19</v>
      </c>
      <c r="C63" s="16"/>
      <c r="D63" s="20"/>
      <c r="E63" s="20"/>
      <c r="F63" s="17">
        <f>SUM(F64)</f>
        <v>4009.7000000000003</v>
      </c>
    </row>
    <row r="64" spans="1:6" ht="12.75">
      <c r="A64" s="18" t="s">
        <v>20</v>
      </c>
      <c r="B64" s="16" t="s">
        <v>19</v>
      </c>
      <c r="C64" s="16" t="s">
        <v>7</v>
      </c>
      <c r="D64" s="16"/>
      <c r="E64" s="16"/>
      <c r="F64" s="17">
        <f>SUM(F65:F69)</f>
        <v>4009.7000000000003</v>
      </c>
    </row>
    <row r="65" spans="1:6" ht="53.25" customHeight="1">
      <c r="A65" s="22" t="s">
        <v>72</v>
      </c>
      <c r="B65" s="20" t="s">
        <v>19</v>
      </c>
      <c r="C65" s="20" t="s">
        <v>7</v>
      </c>
      <c r="D65" s="20" t="s">
        <v>113</v>
      </c>
      <c r="E65" s="20" t="s">
        <v>33</v>
      </c>
      <c r="F65" s="21">
        <v>2011.7</v>
      </c>
    </row>
    <row r="66" spans="1:6" ht="63.75">
      <c r="A66" s="34" t="s">
        <v>59</v>
      </c>
      <c r="B66" s="20" t="s">
        <v>19</v>
      </c>
      <c r="C66" s="20" t="s">
        <v>7</v>
      </c>
      <c r="D66" s="20" t="s">
        <v>113</v>
      </c>
      <c r="E66" s="20" t="s">
        <v>31</v>
      </c>
      <c r="F66" s="21">
        <v>1830.1</v>
      </c>
    </row>
    <row r="67" spans="1:6" ht="51.75" customHeight="1">
      <c r="A67" s="34" t="s">
        <v>65</v>
      </c>
      <c r="B67" s="20" t="s">
        <v>19</v>
      </c>
      <c r="C67" s="20" t="s">
        <v>7</v>
      </c>
      <c r="D67" s="20" t="s">
        <v>113</v>
      </c>
      <c r="E67" s="20" t="s">
        <v>32</v>
      </c>
      <c r="F67" s="21">
        <v>3.9</v>
      </c>
    </row>
    <row r="68" spans="1:6" ht="76.5">
      <c r="A68" s="26" t="s">
        <v>60</v>
      </c>
      <c r="B68" s="20" t="s">
        <v>19</v>
      </c>
      <c r="C68" s="20" t="s">
        <v>7</v>
      </c>
      <c r="D68" s="32" t="s">
        <v>114</v>
      </c>
      <c r="E68" s="20" t="s">
        <v>31</v>
      </c>
      <c r="F68" s="21">
        <v>30</v>
      </c>
    </row>
    <row r="69" spans="1:6" ht="40.5" customHeight="1">
      <c r="A69" s="19" t="s">
        <v>61</v>
      </c>
      <c r="B69" s="20" t="s">
        <v>19</v>
      </c>
      <c r="C69" s="20" t="s">
        <v>7</v>
      </c>
      <c r="D69" s="32" t="s">
        <v>115</v>
      </c>
      <c r="E69" s="20" t="s">
        <v>32</v>
      </c>
      <c r="F69" s="21">
        <v>134</v>
      </c>
    </row>
    <row r="70" spans="1:6" ht="12.75">
      <c r="A70" s="18" t="s">
        <v>35</v>
      </c>
      <c r="B70" s="35">
        <v>10</v>
      </c>
      <c r="C70" s="36"/>
      <c r="D70" s="35"/>
      <c r="E70" s="37"/>
      <c r="F70" s="38">
        <f>SUM(F71)</f>
        <v>110.5</v>
      </c>
    </row>
    <row r="71" spans="1:6" ht="12.75">
      <c r="A71" s="18" t="s">
        <v>36</v>
      </c>
      <c r="B71" s="35">
        <v>10</v>
      </c>
      <c r="C71" s="36" t="s">
        <v>7</v>
      </c>
      <c r="D71" s="35"/>
      <c r="E71" s="37"/>
      <c r="F71" s="38">
        <f>SUM(F72)</f>
        <v>110.5</v>
      </c>
    </row>
    <row r="72" spans="1:6" ht="66.75" customHeight="1">
      <c r="A72" s="26" t="s">
        <v>121</v>
      </c>
      <c r="B72" s="28">
        <v>10</v>
      </c>
      <c r="C72" s="20" t="s">
        <v>7</v>
      </c>
      <c r="D72" s="28" t="s">
        <v>116</v>
      </c>
      <c r="E72" s="23">
        <v>540</v>
      </c>
      <c r="F72" s="21">
        <v>110.5</v>
      </c>
    </row>
    <row r="73" spans="1:6" ht="12.75">
      <c r="A73" s="40" t="s">
        <v>27</v>
      </c>
      <c r="B73" s="41" t="s">
        <v>26</v>
      </c>
      <c r="C73" s="41"/>
      <c r="D73" s="41"/>
      <c r="E73" s="41"/>
      <c r="F73" s="42">
        <f>SUM(F74)</f>
        <v>30</v>
      </c>
    </row>
    <row r="74" spans="1:6" ht="12.75">
      <c r="A74" s="18" t="s">
        <v>28</v>
      </c>
      <c r="B74" s="16" t="s">
        <v>26</v>
      </c>
      <c r="C74" s="16" t="s">
        <v>17</v>
      </c>
      <c r="D74" s="16"/>
      <c r="E74" s="16"/>
      <c r="F74" s="17">
        <f>SUM(F75)</f>
        <v>30</v>
      </c>
    </row>
    <row r="75" spans="1:6" ht="76.5">
      <c r="A75" s="39" t="s">
        <v>73</v>
      </c>
      <c r="B75" s="20" t="s">
        <v>26</v>
      </c>
      <c r="C75" s="20" t="s">
        <v>17</v>
      </c>
      <c r="D75" s="20" t="s">
        <v>117</v>
      </c>
      <c r="E75" s="20" t="s">
        <v>31</v>
      </c>
      <c r="F75" s="21">
        <v>30</v>
      </c>
    </row>
    <row r="76" spans="1:6" ht="15.75">
      <c r="A76" s="9"/>
      <c r="B76" s="6"/>
      <c r="C76" s="6"/>
      <c r="D76" s="6"/>
      <c r="E76" s="6"/>
      <c r="F76" s="6"/>
    </row>
    <row r="77" spans="1:6" ht="15.75">
      <c r="A77" s="9"/>
      <c r="B77" s="6"/>
      <c r="C77" s="6"/>
      <c r="D77" s="6"/>
      <c r="E77" s="6"/>
      <c r="F77" s="6"/>
    </row>
    <row r="78" spans="1:6" ht="15.75">
      <c r="A78" s="9"/>
      <c r="B78" s="6"/>
      <c r="C78" s="6"/>
      <c r="D78" s="6"/>
      <c r="E78" s="6"/>
      <c r="F78" s="6"/>
    </row>
    <row r="79" spans="1:6" ht="15.75">
      <c r="A79" s="9"/>
      <c r="B79" s="6"/>
      <c r="C79" s="6"/>
      <c r="D79" s="6"/>
      <c r="E79" s="6"/>
      <c r="F79" s="6"/>
    </row>
    <row r="80" spans="1:6" ht="15.75">
      <c r="A80" s="9"/>
      <c r="B80" s="6"/>
      <c r="C80" s="6"/>
      <c r="D80" s="6"/>
      <c r="E80" s="6"/>
      <c r="F80" s="6"/>
    </row>
    <row r="81" spans="1:6" ht="15.75">
      <c r="A81" s="9"/>
      <c r="B81" s="6"/>
      <c r="C81" s="6"/>
      <c r="D81" s="6"/>
      <c r="E81" s="6"/>
      <c r="F81" s="6"/>
    </row>
    <row r="82" spans="1:6" ht="15.75">
      <c r="A82" s="9"/>
      <c r="B82" s="6"/>
      <c r="C82" s="6"/>
      <c r="D82" s="6"/>
      <c r="E82" s="6"/>
      <c r="F82" s="6"/>
    </row>
    <row r="83" spans="1:6" ht="15.75">
      <c r="A83" s="9"/>
      <c r="B83" s="6"/>
      <c r="C83" s="6"/>
      <c r="D83" s="6"/>
      <c r="E83" s="6"/>
      <c r="F83" s="6"/>
    </row>
    <row r="84" spans="1:6" ht="15.75">
      <c r="A84" s="9"/>
      <c r="B84" s="6"/>
      <c r="C84" s="6"/>
      <c r="D84" s="6"/>
      <c r="E84" s="6"/>
      <c r="F84" s="6"/>
    </row>
    <row r="85" spans="1:6" ht="15.75">
      <c r="A85" s="9"/>
      <c r="B85" s="6"/>
      <c r="C85" s="6"/>
      <c r="D85" s="6"/>
      <c r="E85" s="6"/>
      <c r="F85" s="6"/>
    </row>
    <row r="86" spans="1:6" ht="15.75">
      <c r="A86" s="9"/>
      <c r="B86" s="6"/>
      <c r="C86" s="6"/>
      <c r="D86" s="6"/>
      <c r="E86" s="6"/>
      <c r="F86" s="6"/>
    </row>
    <row r="87" spans="1:6" ht="15.75">
      <c r="A87" s="9"/>
      <c r="B87" s="6"/>
      <c r="C87" s="6"/>
      <c r="D87" s="6"/>
      <c r="E87" s="6"/>
      <c r="F87" s="6"/>
    </row>
    <row r="88" spans="1:6" ht="15.75">
      <c r="A88" s="9"/>
      <c r="B88" s="6"/>
      <c r="C88" s="6"/>
      <c r="D88" s="6"/>
      <c r="E88" s="6"/>
      <c r="F88" s="6"/>
    </row>
    <row r="89" spans="1:6" ht="15.75">
      <c r="A89" s="9"/>
      <c r="B89" s="6"/>
      <c r="C89" s="6"/>
      <c r="D89" s="6"/>
      <c r="E89" s="6"/>
      <c r="F89" s="6"/>
    </row>
    <row r="90" spans="1:6" ht="15.75">
      <c r="A90" s="9"/>
      <c r="B90" s="6"/>
      <c r="C90" s="6"/>
      <c r="D90" s="6"/>
      <c r="E90" s="6"/>
      <c r="F90" s="6"/>
    </row>
    <row r="91" spans="1:6" ht="15.75">
      <c r="A91" s="9"/>
      <c r="B91" s="6"/>
      <c r="C91" s="6"/>
      <c r="D91" s="6"/>
      <c r="E91" s="6"/>
      <c r="F91" s="6"/>
    </row>
    <row r="92" spans="1:6" ht="15.75">
      <c r="A92" s="6"/>
      <c r="B92" s="6"/>
      <c r="C92" s="6"/>
      <c r="D92" s="6"/>
      <c r="E92" s="6"/>
      <c r="F92" s="6"/>
    </row>
    <row r="93" spans="1:6" ht="15.75">
      <c r="A93" s="6"/>
      <c r="B93" s="6"/>
      <c r="C93" s="6"/>
      <c r="D93" s="6"/>
      <c r="E93" s="6"/>
      <c r="F93" s="6"/>
    </row>
    <row r="94" spans="1:6" ht="15.75">
      <c r="A94" s="6"/>
      <c r="B94" s="6"/>
      <c r="C94" s="6"/>
      <c r="D94" s="6"/>
      <c r="E94" s="6"/>
      <c r="F94" s="6"/>
    </row>
    <row r="95" spans="1:6" ht="15.75">
      <c r="A95" s="6"/>
      <c r="B95" s="6"/>
      <c r="C95" s="6"/>
      <c r="D95" s="6"/>
      <c r="E95" s="6"/>
      <c r="F95" s="6"/>
    </row>
    <row r="96" spans="1:6" ht="15.75">
      <c r="A96" s="6"/>
      <c r="B96" s="6"/>
      <c r="C96" s="6"/>
      <c r="D96" s="6"/>
      <c r="E96" s="6"/>
      <c r="F96" s="6"/>
    </row>
    <row r="97" spans="1:6" ht="15.75">
      <c r="A97" s="6"/>
      <c r="B97" s="6"/>
      <c r="C97" s="6"/>
      <c r="D97" s="6"/>
      <c r="E97" s="6"/>
      <c r="F97" s="6"/>
    </row>
    <row r="98" spans="1:6" ht="15.75">
      <c r="A98" s="6"/>
      <c r="B98" s="6"/>
      <c r="C98" s="6"/>
      <c r="D98" s="6"/>
      <c r="E98" s="6"/>
      <c r="F98" s="6"/>
    </row>
    <row r="99" spans="1:6" ht="15.75">
      <c r="A99" s="6"/>
      <c r="B99" s="6"/>
      <c r="C99" s="6"/>
      <c r="D99" s="6"/>
      <c r="E99" s="6"/>
      <c r="F99" s="6"/>
    </row>
    <row r="100" spans="1:6" ht="15.75">
      <c r="A100" s="6"/>
      <c r="B100" s="6"/>
      <c r="C100" s="6"/>
      <c r="D100" s="6"/>
      <c r="E100" s="6"/>
      <c r="F100" s="6"/>
    </row>
    <row r="101" spans="1:6" ht="15.75">
      <c r="A101" s="7"/>
      <c r="B101" s="7"/>
      <c r="C101" s="7"/>
      <c r="D101" s="7"/>
      <c r="E101" s="7"/>
      <c r="F101" s="7"/>
    </row>
    <row r="102" spans="1:6" ht="15.75">
      <c r="A102" s="7"/>
      <c r="B102" s="7"/>
      <c r="C102" s="7"/>
      <c r="D102" s="7"/>
      <c r="E102" s="7"/>
      <c r="F102" s="7"/>
    </row>
    <row r="103" spans="1:6" ht="15.75">
      <c r="A103" s="7"/>
      <c r="B103" s="7"/>
      <c r="C103" s="7"/>
      <c r="D103" s="7"/>
      <c r="E103" s="7"/>
      <c r="F103" s="7"/>
    </row>
    <row r="104" spans="1:6" ht="15.75">
      <c r="A104" s="7"/>
      <c r="B104" s="7"/>
      <c r="C104" s="7"/>
      <c r="D104" s="7"/>
      <c r="E104" s="7"/>
      <c r="F104" s="7"/>
    </row>
    <row r="105" spans="1:6" ht="15.75">
      <c r="A105" s="7"/>
      <c r="B105" s="7"/>
      <c r="C105" s="7"/>
      <c r="D105" s="7"/>
      <c r="E105" s="7"/>
      <c r="F105" s="7"/>
    </row>
    <row r="106" spans="1:6" ht="15.75">
      <c r="A106" s="7"/>
      <c r="B106" s="7"/>
      <c r="C106" s="7"/>
      <c r="D106" s="7"/>
      <c r="E106" s="7"/>
      <c r="F106" s="7"/>
    </row>
    <row r="107" spans="1:6" ht="15.75">
      <c r="A107" s="7"/>
      <c r="B107" s="7"/>
      <c r="C107" s="7"/>
      <c r="D107" s="7"/>
      <c r="E107" s="7"/>
      <c r="F107" s="7"/>
    </row>
    <row r="108" spans="1:6" ht="15.75">
      <c r="A108" s="7"/>
      <c r="B108" s="7"/>
      <c r="C108" s="7"/>
      <c r="D108" s="7"/>
      <c r="E108" s="7"/>
      <c r="F108" s="7"/>
    </row>
    <row r="109" spans="1:6" ht="15.75">
      <c r="A109" s="7"/>
      <c r="B109" s="7"/>
      <c r="C109" s="7"/>
      <c r="D109" s="7"/>
      <c r="E109" s="7"/>
      <c r="F109" s="7"/>
    </row>
    <row r="110" spans="1:6" ht="15.75">
      <c r="A110" s="7"/>
      <c r="B110" s="7"/>
      <c r="C110" s="7"/>
      <c r="D110" s="7"/>
      <c r="E110" s="7"/>
      <c r="F110" s="7"/>
    </row>
    <row r="111" spans="1:6" ht="15.75">
      <c r="A111" s="7"/>
      <c r="B111" s="7"/>
      <c r="C111" s="7"/>
      <c r="D111" s="7"/>
      <c r="E111" s="7"/>
      <c r="F111" s="7"/>
    </row>
    <row r="112" spans="1:6" ht="15.75">
      <c r="A112" s="7"/>
      <c r="B112" s="7"/>
      <c r="C112" s="7"/>
      <c r="D112" s="7"/>
      <c r="E112" s="7"/>
      <c r="F112" s="7"/>
    </row>
    <row r="113" spans="1:6" ht="15.75">
      <c r="A113" s="7"/>
      <c r="B113" s="7"/>
      <c r="C113" s="7"/>
      <c r="D113" s="7"/>
      <c r="E113" s="7"/>
      <c r="F113" s="7"/>
    </row>
    <row r="114" spans="1:6" ht="15.75">
      <c r="A114" s="7"/>
      <c r="B114" s="7"/>
      <c r="C114" s="7"/>
      <c r="D114" s="7"/>
      <c r="E114" s="7"/>
      <c r="F114" s="7"/>
    </row>
    <row r="115" spans="1:6" ht="15.75">
      <c r="A115" s="7"/>
      <c r="B115" s="7"/>
      <c r="C115" s="7"/>
      <c r="D115" s="7"/>
      <c r="E115" s="7"/>
      <c r="F115" s="7"/>
    </row>
    <row r="116" spans="1:6" ht="15.75">
      <c r="A116" s="7"/>
      <c r="B116" s="7"/>
      <c r="C116" s="7"/>
      <c r="D116" s="7"/>
      <c r="E116" s="7"/>
      <c r="F116" s="7"/>
    </row>
    <row r="117" spans="1:6" ht="15.75">
      <c r="A117" s="7"/>
      <c r="B117" s="7"/>
      <c r="C117" s="7"/>
      <c r="D117" s="7"/>
      <c r="E117" s="7"/>
      <c r="F117" s="7"/>
    </row>
    <row r="118" spans="1:6" ht="15.75">
      <c r="A118" s="7"/>
      <c r="B118" s="7"/>
      <c r="C118" s="7"/>
      <c r="D118" s="7"/>
      <c r="E118" s="7"/>
      <c r="F118" s="7"/>
    </row>
    <row r="119" spans="1:6" ht="15.75">
      <c r="A119" s="7"/>
      <c r="B119" s="7"/>
      <c r="C119" s="7"/>
      <c r="D119" s="7"/>
      <c r="E119" s="7"/>
      <c r="F119" s="7"/>
    </row>
    <row r="120" spans="1:6" ht="15.75">
      <c r="A120" s="7"/>
      <c r="B120" s="7"/>
      <c r="C120" s="7"/>
      <c r="D120" s="7"/>
      <c r="E120" s="7"/>
      <c r="F120" s="7"/>
    </row>
    <row r="121" spans="1:6" ht="15.75">
      <c r="A121" s="7"/>
      <c r="B121" s="7"/>
      <c r="C121" s="7"/>
      <c r="D121" s="7"/>
      <c r="E121" s="7"/>
      <c r="F121" s="7"/>
    </row>
    <row r="122" spans="1:6" ht="15.75">
      <c r="A122" s="7"/>
      <c r="B122" s="7"/>
      <c r="C122" s="7"/>
      <c r="D122" s="7"/>
      <c r="E122" s="7"/>
      <c r="F122" s="7"/>
    </row>
    <row r="123" spans="1:6" ht="15.75">
      <c r="A123" s="7"/>
      <c r="B123" s="7"/>
      <c r="C123" s="7"/>
      <c r="D123" s="7"/>
      <c r="E123" s="7"/>
      <c r="F123" s="7"/>
    </row>
    <row r="124" spans="1:6" ht="15.75">
      <c r="A124" s="7"/>
      <c r="B124" s="7"/>
      <c r="C124" s="7"/>
      <c r="D124" s="7"/>
      <c r="E124" s="7"/>
      <c r="F124" s="7"/>
    </row>
    <row r="125" spans="1:6" ht="15.75">
      <c r="A125" s="7"/>
      <c r="B125" s="7"/>
      <c r="C125" s="7"/>
      <c r="D125" s="7"/>
      <c r="E125" s="7"/>
      <c r="F125" s="7"/>
    </row>
    <row r="126" spans="1:6" ht="15.75">
      <c r="A126" s="7"/>
      <c r="B126" s="7"/>
      <c r="C126" s="7"/>
      <c r="D126" s="7"/>
      <c r="E126" s="7"/>
      <c r="F126" s="7"/>
    </row>
    <row r="127" spans="1:6" ht="15.75">
      <c r="A127" s="7"/>
      <c r="B127" s="7"/>
      <c r="C127" s="7"/>
      <c r="D127" s="7"/>
      <c r="E127" s="7"/>
      <c r="F127" s="7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  <row r="164" spans="1:6" ht="12.75">
      <c r="A164" s="5"/>
      <c r="B164" s="5"/>
      <c r="C164" s="5"/>
      <c r="D164" s="5"/>
      <c r="E164" s="5"/>
      <c r="F164" s="5"/>
    </row>
    <row r="165" spans="1:6" ht="12.75">
      <c r="A165" s="5"/>
      <c r="B165" s="5"/>
      <c r="C165" s="5"/>
      <c r="D165" s="5"/>
      <c r="E165" s="5"/>
      <c r="F165" s="5"/>
    </row>
    <row r="166" spans="1:6" ht="12.75">
      <c r="A166" s="5"/>
      <c r="B166" s="5"/>
      <c r="C166" s="5"/>
      <c r="D166" s="5"/>
      <c r="E166" s="5"/>
      <c r="F166" s="5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5"/>
      <c r="B169" s="5"/>
      <c r="C169" s="5"/>
      <c r="D169" s="5"/>
      <c r="E169" s="5"/>
      <c r="F169" s="5"/>
    </row>
    <row r="170" spans="1:6" ht="12.75">
      <c r="A170" s="5"/>
      <c r="B170" s="5"/>
      <c r="C170" s="5"/>
      <c r="D170" s="5"/>
      <c r="E170" s="5"/>
      <c r="F170" s="5"/>
    </row>
    <row r="171" spans="1:6" ht="12.75">
      <c r="A171" s="5"/>
      <c r="B171" s="5"/>
      <c r="C171" s="5"/>
      <c r="D171" s="5"/>
      <c r="E171" s="5"/>
      <c r="F171" s="5"/>
    </row>
    <row r="172" spans="1:6" ht="12.75">
      <c r="A172" s="5"/>
      <c r="B172" s="5"/>
      <c r="C172" s="5"/>
      <c r="D172" s="5"/>
      <c r="E172" s="5"/>
      <c r="F172" s="5"/>
    </row>
    <row r="173" spans="1:6" ht="12.75">
      <c r="A173" s="5"/>
      <c r="B173" s="5"/>
      <c r="C173" s="5"/>
      <c r="D173" s="5"/>
      <c r="E173" s="5"/>
      <c r="F173" s="5"/>
    </row>
    <row r="174" spans="1:6" ht="12.75">
      <c r="A174" s="5"/>
      <c r="B174" s="5"/>
      <c r="C174" s="5"/>
      <c r="D174" s="5"/>
      <c r="E174" s="5"/>
      <c r="F174" s="5"/>
    </row>
    <row r="175" spans="1:6" ht="12.75">
      <c r="A175" s="5"/>
      <c r="B175" s="5"/>
      <c r="C175" s="5"/>
      <c r="D175" s="5"/>
      <c r="E175" s="5"/>
      <c r="F175" s="5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2.75">
      <c r="A178" s="5"/>
      <c r="B178" s="5"/>
      <c r="C178" s="5"/>
      <c r="D178" s="5"/>
      <c r="E178" s="5"/>
      <c r="F178" s="5"/>
    </row>
    <row r="179" spans="1:6" ht="12.75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2.75">
      <c r="A181" s="5"/>
      <c r="B181" s="5"/>
      <c r="C181" s="5"/>
      <c r="D181" s="5"/>
      <c r="E181" s="5"/>
      <c r="F181" s="5"/>
    </row>
    <row r="182" spans="1:6" ht="12.75">
      <c r="A182" s="5"/>
      <c r="B182" s="5"/>
      <c r="C182" s="5"/>
      <c r="D182" s="5"/>
      <c r="E182" s="5"/>
      <c r="F182" s="5"/>
    </row>
    <row r="183" spans="1:6" ht="12.75">
      <c r="A183" s="5"/>
      <c r="B183" s="5"/>
      <c r="C183" s="5"/>
      <c r="D183" s="5"/>
      <c r="E183" s="5"/>
      <c r="F183" s="5"/>
    </row>
    <row r="184" spans="1:6" ht="12.75">
      <c r="A184" s="5"/>
      <c r="B184" s="5"/>
      <c r="C184" s="5"/>
      <c r="D184" s="5"/>
      <c r="E184" s="5"/>
      <c r="F184" s="5"/>
    </row>
    <row r="185" spans="1:6" ht="12.75">
      <c r="A185" s="5"/>
      <c r="B185" s="5"/>
      <c r="C185" s="5"/>
      <c r="D185" s="5"/>
      <c r="E185" s="5"/>
      <c r="F185" s="5"/>
    </row>
    <row r="186" spans="1:6" ht="12.75">
      <c r="A186" s="5"/>
      <c r="B186" s="5"/>
      <c r="C186" s="5"/>
      <c r="D186" s="5"/>
      <c r="E186" s="5"/>
      <c r="F186" s="5"/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"/>
      <c r="B195" s="5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  <row r="200" spans="1:6" ht="12.75">
      <c r="A200" s="5"/>
      <c r="B200" s="5"/>
      <c r="C200" s="5"/>
      <c r="D200" s="5"/>
      <c r="E200" s="5"/>
      <c r="F200" s="5"/>
    </row>
    <row r="201" spans="1:6" ht="12.75">
      <c r="A201" s="5"/>
      <c r="B201" s="5"/>
      <c r="C201" s="5"/>
      <c r="D201" s="5"/>
      <c r="E201" s="5"/>
      <c r="F201" s="5"/>
    </row>
    <row r="202" spans="1:6" ht="12.75">
      <c r="A202" s="5"/>
      <c r="B202" s="5"/>
      <c r="C202" s="5"/>
      <c r="D202" s="5"/>
      <c r="E202" s="5"/>
      <c r="F202" s="5"/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5"/>
      <c r="B204" s="5"/>
      <c r="C204" s="5"/>
      <c r="D204" s="5"/>
      <c r="E204" s="5"/>
      <c r="F204" s="5"/>
    </row>
    <row r="205" spans="1:6" ht="12.75">
      <c r="A205" s="5"/>
      <c r="B205" s="5"/>
      <c r="C205" s="5"/>
      <c r="D205" s="5"/>
      <c r="E205" s="5"/>
      <c r="F205" s="5"/>
    </row>
    <row r="206" spans="1:6" ht="12.75">
      <c r="A206" s="5"/>
      <c r="B206" s="5"/>
      <c r="C206" s="5"/>
      <c r="D206" s="5"/>
      <c r="E206" s="5"/>
      <c r="F206" s="5"/>
    </row>
    <row r="207" spans="1:6" ht="12.75">
      <c r="A207" s="5"/>
      <c r="B207" s="5"/>
      <c r="C207" s="5"/>
      <c r="D207" s="5"/>
      <c r="E207" s="5"/>
      <c r="F207" s="5"/>
    </row>
    <row r="208" spans="1:6" ht="12.75">
      <c r="A208" s="5"/>
      <c r="B208" s="5"/>
      <c r="C208" s="5"/>
      <c r="D208" s="5"/>
      <c r="E208" s="5"/>
      <c r="F208" s="5"/>
    </row>
    <row r="209" spans="1:6" ht="12.75">
      <c r="A209" s="5"/>
      <c r="B209" s="5"/>
      <c r="C209" s="5"/>
      <c r="D209" s="5"/>
      <c r="E209" s="5"/>
      <c r="F209" s="5"/>
    </row>
    <row r="210" spans="1:6" ht="12.75">
      <c r="A210" s="5"/>
      <c r="B210" s="5"/>
      <c r="C210" s="5"/>
      <c r="D210" s="5"/>
      <c r="E210" s="5"/>
      <c r="F210" s="5"/>
    </row>
    <row r="211" spans="1:6" ht="12.75">
      <c r="A211" s="5"/>
      <c r="B211" s="5"/>
      <c r="C211" s="5"/>
      <c r="D211" s="5"/>
      <c r="E211" s="5"/>
      <c r="F211" s="5"/>
    </row>
    <row r="212" spans="1:6" ht="12.75">
      <c r="A212" s="5"/>
      <c r="B212" s="5"/>
      <c r="C212" s="5"/>
      <c r="D212" s="5"/>
      <c r="E212" s="5"/>
      <c r="F212" s="5"/>
    </row>
    <row r="213" spans="1:6" ht="12.75">
      <c r="A213" s="5"/>
      <c r="B213" s="5"/>
      <c r="C213" s="5"/>
      <c r="D213" s="5"/>
      <c r="E213" s="5"/>
      <c r="F213" s="5"/>
    </row>
    <row r="214" spans="1:6" ht="12.75">
      <c r="A214" s="5"/>
      <c r="B214" s="5"/>
      <c r="C214" s="5"/>
      <c r="D214" s="5"/>
      <c r="E214" s="5"/>
      <c r="F214" s="5"/>
    </row>
    <row r="215" spans="1:6" ht="12.75">
      <c r="A215" s="5"/>
      <c r="B215" s="5"/>
      <c r="C215" s="5"/>
      <c r="D215" s="5"/>
      <c r="E215" s="5"/>
      <c r="F215" s="5"/>
    </row>
    <row r="216" spans="1:6" ht="12.75">
      <c r="A216" s="5"/>
      <c r="B216" s="5"/>
      <c r="C216" s="5"/>
      <c r="D216" s="5"/>
      <c r="E216" s="5"/>
      <c r="F216" s="5"/>
    </row>
    <row r="217" spans="1:6" ht="12.75">
      <c r="A217" s="5"/>
      <c r="B217" s="5"/>
      <c r="C217" s="5"/>
      <c r="D217" s="5"/>
      <c r="E217" s="5"/>
      <c r="F217" s="5"/>
    </row>
    <row r="218" spans="1:6" ht="12.75">
      <c r="A218" s="5"/>
      <c r="B218" s="5"/>
      <c r="C218" s="5"/>
      <c r="D218" s="5"/>
      <c r="E218" s="5"/>
      <c r="F218" s="5"/>
    </row>
    <row r="219" spans="1:6" ht="12.75">
      <c r="A219" s="5"/>
      <c r="B219" s="5"/>
      <c r="C219" s="5"/>
      <c r="D219" s="5"/>
      <c r="E219" s="5"/>
      <c r="F219" s="5"/>
    </row>
    <row r="220" spans="1:6" ht="12.75">
      <c r="A220" s="5"/>
      <c r="B220" s="5"/>
      <c r="C220" s="5"/>
      <c r="D220" s="5"/>
      <c r="E220" s="5"/>
      <c r="F220" s="5"/>
    </row>
    <row r="221" spans="1:6" ht="12.75">
      <c r="A221" s="5"/>
      <c r="B221" s="5"/>
      <c r="C221" s="5"/>
      <c r="D221" s="5"/>
      <c r="E221" s="5"/>
      <c r="F221" s="5"/>
    </row>
    <row r="222" spans="1:6" ht="12.75">
      <c r="A222" s="5"/>
      <c r="B222" s="5"/>
      <c r="C222" s="5"/>
      <c r="D222" s="5"/>
      <c r="E222" s="5"/>
      <c r="F222" s="5"/>
    </row>
    <row r="223" spans="1:6" ht="12.75">
      <c r="A223" s="5"/>
      <c r="B223" s="5"/>
      <c r="C223" s="5"/>
      <c r="D223" s="5"/>
      <c r="E223" s="5"/>
      <c r="F223" s="5"/>
    </row>
    <row r="224" spans="1:6" ht="12.75">
      <c r="A224" s="5"/>
      <c r="B224" s="5"/>
      <c r="C224" s="5"/>
      <c r="D224" s="5"/>
      <c r="E224" s="5"/>
      <c r="F224" s="5"/>
    </row>
    <row r="225" spans="1:6" ht="12.75">
      <c r="A225" s="5"/>
      <c r="B225" s="5"/>
      <c r="C225" s="5"/>
      <c r="D225" s="5"/>
      <c r="E225" s="5"/>
      <c r="F225" s="5"/>
    </row>
    <row r="226" spans="1:6" ht="12.75">
      <c r="A226" s="5"/>
      <c r="B226" s="5"/>
      <c r="C226" s="5"/>
      <c r="D226" s="5"/>
      <c r="E226" s="5"/>
      <c r="F226" s="5"/>
    </row>
    <row r="227" spans="1:6" ht="12.75">
      <c r="A227" s="5"/>
      <c r="B227" s="5"/>
      <c r="C227" s="5"/>
      <c r="D227" s="5"/>
      <c r="E227" s="5"/>
      <c r="F227" s="5"/>
    </row>
    <row r="228" spans="1:6" ht="12.75">
      <c r="A228" s="5"/>
      <c r="B228" s="5"/>
      <c r="C228" s="5"/>
      <c r="D228" s="5"/>
      <c r="E228" s="5"/>
      <c r="F228" s="5"/>
    </row>
    <row r="229" spans="1:6" ht="12.75">
      <c r="A229" s="5"/>
      <c r="B229" s="5"/>
      <c r="C229" s="5"/>
      <c r="D229" s="5"/>
      <c r="E229" s="5"/>
      <c r="F229" s="5"/>
    </row>
    <row r="230" spans="1:6" ht="12.75">
      <c r="A230" s="5"/>
      <c r="B230" s="5"/>
      <c r="C230" s="5"/>
      <c r="D230" s="5"/>
      <c r="E230" s="5"/>
      <c r="F230" s="5"/>
    </row>
    <row r="231" spans="1:6" ht="12.75">
      <c r="A231" s="5"/>
      <c r="B231" s="5"/>
      <c r="C231" s="5"/>
      <c r="D231" s="5"/>
      <c r="E231" s="5"/>
      <c r="F231" s="5"/>
    </row>
    <row r="232" spans="1:6" ht="12.75">
      <c r="A232" s="5"/>
      <c r="B232" s="5"/>
      <c r="C232" s="5"/>
      <c r="D232" s="5"/>
      <c r="E232" s="5"/>
      <c r="F232" s="5"/>
    </row>
    <row r="233" spans="1:6" ht="12.75">
      <c r="A233" s="5"/>
      <c r="B233" s="5"/>
      <c r="C233" s="5"/>
      <c r="D233" s="5"/>
      <c r="E233" s="5"/>
      <c r="F233" s="5"/>
    </row>
    <row r="234" spans="1:6" ht="12.75">
      <c r="A234" s="5"/>
      <c r="B234" s="5"/>
      <c r="C234" s="5"/>
      <c r="D234" s="5"/>
      <c r="E234" s="5"/>
      <c r="F234" s="5"/>
    </row>
    <row r="235" spans="1:6" ht="12.75">
      <c r="A235" s="5"/>
      <c r="B235" s="5"/>
      <c r="C235" s="5"/>
      <c r="D235" s="5"/>
      <c r="E235" s="5"/>
      <c r="F235" s="5"/>
    </row>
    <row r="236" spans="1:6" ht="12.75">
      <c r="A236" s="5"/>
      <c r="B236" s="5"/>
      <c r="C236" s="5"/>
      <c r="D236" s="5"/>
      <c r="E236" s="5"/>
      <c r="F236" s="5"/>
    </row>
  </sheetData>
  <sheetProtection/>
  <mergeCells count="17">
    <mergeCell ref="A1:F1"/>
    <mergeCell ref="A2:F2"/>
    <mergeCell ref="A10:F10"/>
    <mergeCell ref="E13:F13"/>
    <mergeCell ref="A8:F8"/>
    <mergeCell ref="A9:F9"/>
    <mergeCell ref="A7:F7"/>
    <mergeCell ref="A3:F3"/>
    <mergeCell ref="A5:F5"/>
    <mergeCell ref="A4:F4"/>
    <mergeCell ref="A11:F11"/>
    <mergeCell ref="F14:F15"/>
    <mergeCell ref="E14:E15"/>
    <mergeCell ref="A14:A15"/>
    <mergeCell ref="B14:B15"/>
    <mergeCell ref="C14:C15"/>
    <mergeCell ref="D14:D1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2014-12-02T08:21:42Z</cp:lastPrinted>
  <dcterms:created xsi:type="dcterms:W3CDTF">2007-07-02T11:46:05Z</dcterms:created>
  <dcterms:modified xsi:type="dcterms:W3CDTF">2016-12-02T09:51:23Z</dcterms:modified>
  <cp:category/>
  <cp:version/>
  <cp:contentType/>
  <cp:contentStatus/>
</cp:coreProperties>
</file>