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<sst xmlns="http://schemas.openxmlformats.org/spreadsheetml/2006/main" count="341" uniqueCount="188">
  <si>
    <t>22 3 9021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</si>
  <si>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</si>
  <si>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</si>
  <si>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</si>
  <si>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</si>
  <si>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</si>
  <si>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</si>
  <si>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</si>
  <si>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</si>
  <si>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</si>
  <si>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</si>
  <si>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</si>
  <si>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</si>
  <si>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</si>
  <si>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</si>
  <si>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</si>
  <si>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Сумма</t>
  </si>
  <si>
    <t>04 0 0000</t>
  </si>
  <si>
    <t>04 1 0000</t>
  </si>
  <si>
    <t>10</t>
  </si>
  <si>
    <t>07 0 0000</t>
  </si>
  <si>
    <t>07 1 0000</t>
  </si>
  <si>
    <t>09 0 0000</t>
  </si>
  <si>
    <t>09 1 0000</t>
  </si>
  <si>
    <t>09 2 0000</t>
  </si>
  <si>
    <t>09 3 0000</t>
  </si>
  <si>
    <t>09 4 0000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</si>
  <si>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</si>
  <si>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</si>
  <si>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</si>
  <si>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</si>
  <si>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</si>
  <si>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</si>
  <si>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</si>
  <si>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</si>
  <si>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</si>
  <si>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</si>
  <si>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</si>
  <si>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</si>
  <si>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18 0 0000</t>
  </si>
  <si>
    <t>18 1 0000</t>
  </si>
  <si>
    <t>22 0 0000</t>
  </si>
  <si>
    <t>22 1 0000</t>
  </si>
  <si>
    <t>22 2 0000</t>
  </si>
  <si>
    <t>22 3 0000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</si>
  <si>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</si>
  <si>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</si>
  <si>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</si>
  <si>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</si>
  <si>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</si>
  <si>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</si>
  <si>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</si>
  <si>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</si>
  <si>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</si>
  <si>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</si>
  <si>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</si>
  <si>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"Развитие транспортной системы"</t>
  </si>
  <si>
    <t>Муниципальная программа "Энергоэффективность и развитие энергетики"</t>
  </si>
  <si>
    <t>99 0 0000</t>
  </si>
  <si>
    <t>Непрограммные расходы</t>
  </si>
  <si>
    <t>99 9 0000</t>
  </si>
  <si>
    <t>99 9 2296</t>
  </si>
  <si>
    <t>13</t>
  </si>
  <si>
    <t>850</t>
  </si>
  <si>
    <t>07 2 0000</t>
  </si>
  <si>
    <t>07 2 2142</t>
  </si>
  <si>
    <t>07 2 2143</t>
  </si>
  <si>
    <t>07 2 2144</t>
  </si>
  <si>
    <t>07 2 2145</t>
  </si>
  <si>
    <t>09 1 2150</t>
  </si>
  <si>
    <t>09 2 2153</t>
  </si>
  <si>
    <t>09 3 2154</t>
  </si>
  <si>
    <t>10 1 2160</t>
  </si>
  <si>
    <t>110</t>
  </si>
  <si>
    <t>08</t>
  </si>
  <si>
    <t>11 1 0059</t>
  </si>
  <si>
    <t>11 2 0059</t>
  </si>
  <si>
    <t>07 1 9021</t>
  </si>
  <si>
    <t>11 2 9021</t>
  </si>
  <si>
    <t>13 1 2195</t>
  </si>
  <si>
    <t>11</t>
  </si>
  <si>
    <t>16 1 2240</t>
  </si>
  <si>
    <t>16 1 2241</t>
  </si>
  <si>
    <t>16 1 2242</t>
  </si>
  <si>
    <t>16 2 2246</t>
  </si>
  <si>
    <t>18 1 2261</t>
  </si>
  <si>
    <t>22 1 0019</t>
  </si>
  <si>
    <t>22 2 0019</t>
  </si>
  <si>
    <t>22 3 0011</t>
  </si>
  <si>
    <t>22 3 0019</t>
  </si>
  <si>
    <t>120</t>
  </si>
  <si>
    <t xml:space="preserve">01 </t>
  </si>
  <si>
    <t>22 3 2101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</si>
  <si>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</si>
  <si>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</si>
  <si>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</si>
  <si>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</si>
  <si>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</si>
  <si>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</si>
  <si>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</si>
  <si>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</si>
  <si>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</si>
  <si>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</si>
  <si>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</si>
  <si>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07 1 2141</t>
  </si>
  <si>
    <t>09 4 2156</t>
  </si>
  <si>
    <t>22 2 2102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</si>
  <si>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</si>
  <si>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</si>
  <si>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</si>
  <si>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</si>
  <si>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</si>
  <si>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</si>
  <si>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</si>
  <si>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</si>
  <si>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</si>
  <si>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</si>
  <si>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</si>
  <si>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</si>
  <si>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</si>
  <si>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</si>
  <si>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</si>
  <si>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11 2 2171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</si>
  <si>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</si>
  <si>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07 2 9021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</si>
  <si>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</si>
  <si>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10 1 9021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</si>
  <si>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</si>
  <si>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</si>
  <si>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Приложение 12</t>
  </si>
  <si>
    <t>10 2 2161</t>
  </si>
  <si>
    <t>10 2 2162</t>
  </si>
  <si>
    <t>10 2 2163</t>
  </si>
  <si>
    <t>10 2 8502</t>
  </si>
  <si>
    <t>10 3 2164</t>
  </si>
  <si>
    <t>программам и непрограммным направлениям деятельности),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</si>
  <si>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</si>
  <si>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</si>
  <si>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</si>
  <si>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</si>
  <si>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</si>
  <si>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</si>
  <si>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</si>
  <si>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</si>
  <si>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</si>
  <si>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</si>
  <si>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</si>
  <si>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</si>
  <si>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</si>
  <si>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</si>
  <si>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"Библиотечное обслуживание" муниципальной программы  "Развитие культуры"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</si>
  <si>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</si>
  <si>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</si>
  <si>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</si>
  <si>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</si>
  <si>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</si>
  <si>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</si>
  <si>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</si>
  <si>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</si>
  <si>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</si>
  <si>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</si>
  <si>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</si>
  <si>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</si>
  <si>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</si>
  <si>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</si>
  <si>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</si>
  <si>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</si>
  <si>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04 1 8501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</si>
  <si>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</si>
  <si>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</si>
  <si>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</si>
  <si>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22 3 8505</t>
  </si>
  <si>
    <t>22 3 8504</t>
  </si>
  <si>
    <t>22 3 8503</t>
  </si>
  <si>
    <t>99 9 5118</t>
  </si>
  <si>
    <t>Распределение бюджетных ассигнований по целевым статьям (муниципальным</t>
  </si>
  <si>
    <t>99 9 7239</t>
  </si>
  <si>
    <t>Иные непрограммные мероприятия</t>
  </si>
  <si>
    <t>22 3 8506</t>
  </si>
  <si>
    <t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</si>
  <si>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2015 год</t>
  </si>
  <si>
    <t>и плановый период 2016 и 2017 годов"</t>
  </si>
  <si>
    <t>классификации расходов бюджета на 2015 год</t>
  </si>
  <si>
    <t>16 1 2245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</si>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</sst>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">
      <selection activeCell="A7" sqref="A7:F10"/>
    </sheetView>
  </sheetViews>
  <sheetFormatPr defaultColWidth="9.00390625" defaultRowHeight="12.75"/>
  <cols>
    <col min="1" max="1" width="51.87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59" t="s">
        <v>129</v>
      </c>
      <c r="B1" s="60"/>
      <c r="C1" s="60"/>
      <c r="D1" s="60"/>
      <c r="E1" s="60"/>
      <c r="F1" s="60"/>
    </row>
    <row r="2" spans="1:6" ht="15.75">
      <c r="A2" s="59" t="s">
        <v>12</v>
      </c>
      <c r="B2" s="60"/>
      <c r="C2" s="60"/>
      <c r="D2" s="60"/>
      <c r="E2" s="60"/>
      <c r="F2" s="60"/>
    </row>
    <row r="3" spans="1:6" ht="15.75">
      <c r="A3" s="64" t="s">
        <v>93</v>
      </c>
      <c r="B3" s="60"/>
      <c r="C3" s="60"/>
      <c r="D3" s="60"/>
      <c r="E3" s="60"/>
      <c r="F3" s="60"/>
    </row>
    <row r="4" spans="1:6" ht="15.75">
      <c r="A4" s="65" t="s">
        <v>180</v>
      </c>
      <c r="B4" s="60"/>
      <c r="C4" s="60"/>
      <c r="D4" s="60"/>
      <c r="E4" s="60"/>
      <c r="F4" s="60"/>
    </row>
    <row r="5" spans="1:6" ht="15.75">
      <c r="A5" s="64" t="s">
        <v>181</v>
      </c>
      <c r="B5" s="60"/>
      <c r="C5" s="60"/>
      <c r="D5" s="60"/>
      <c r="E5" s="60"/>
      <c r="F5" s="60"/>
    </row>
    <row r="6" spans="1:6" ht="15.75">
      <c r="A6" s="1"/>
      <c r="B6" s="3"/>
      <c r="C6" s="3"/>
      <c r="D6" s="3"/>
      <c r="E6" s="3"/>
      <c r="F6" s="3"/>
    </row>
    <row r="7" spans="1:6" ht="15.75">
      <c r="A7" s="50" t="s">
        <v>175</v>
      </c>
      <c r="B7" s="63"/>
      <c r="C7" s="63"/>
      <c r="D7" s="63"/>
      <c r="E7" s="63"/>
      <c r="F7" s="63"/>
    </row>
    <row r="8" spans="1:6" ht="15">
      <c r="A8" s="50" t="s">
        <v>135</v>
      </c>
      <c r="B8" s="62"/>
      <c r="C8" s="62"/>
      <c r="D8" s="62"/>
      <c r="E8" s="62"/>
      <c r="F8" s="62"/>
    </row>
    <row r="9" spans="1:6" ht="15">
      <c r="A9" s="50" t="s">
        <v>107</v>
      </c>
      <c r="B9" s="62"/>
      <c r="C9" s="62"/>
      <c r="D9" s="62"/>
      <c r="E9" s="62"/>
      <c r="F9" s="62"/>
    </row>
    <row r="10" spans="1:6" ht="15.75">
      <c r="A10" s="50" t="s">
        <v>182</v>
      </c>
      <c r="B10" s="50"/>
      <c r="C10" s="50"/>
      <c r="D10" s="50"/>
      <c r="E10" s="50"/>
      <c r="F10" s="50"/>
    </row>
    <row r="11" spans="1:6" ht="2.25" customHeight="1">
      <c r="A11" s="50"/>
      <c r="B11" s="50"/>
      <c r="C11" s="50"/>
      <c r="D11" s="50"/>
      <c r="E11" s="50"/>
      <c r="F11" s="50"/>
    </row>
    <row r="12" spans="1:6" ht="15.75">
      <c r="A12" s="7"/>
      <c r="B12" s="7"/>
      <c r="C12" s="7"/>
      <c r="D12" s="7"/>
      <c r="E12" s="7"/>
      <c r="F12" s="7"/>
    </row>
    <row r="13" spans="1:6" ht="15.75">
      <c r="A13" s="1"/>
      <c r="B13" s="2"/>
      <c r="C13" s="2"/>
      <c r="D13" s="2"/>
      <c r="E13" s="61" t="s">
        <v>1</v>
      </c>
      <c r="F13" s="61"/>
    </row>
    <row r="14" spans="1:9" ht="15.75" customHeight="1">
      <c r="A14" s="55" t="s">
        <v>2</v>
      </c>
      <c r="B14" s="57" t="s">
        <v>5</v>
      </c>
      <c r="C14" s="53" t="s">
        <v>6</v>
      </c>
      <c r="D14" s="57" t="s">
        <v>3</v>
      </c>
      <c r="E14" s="53" t="s">
        <v>4</v>
      </c>
      <c r="F14" s="51" t="s">
        <v>16</v>
      </c>
      <c r="I14" s="4"/>
    </row>
    <row r="15" spans="1:6" ht="12.75" customHeight="1">
      <c r="A15" s="56"/>
      <c r="B15" s="58"/>
      <c r="C15" s="54"/>
      <c r="D15" s="58"/>
      <c r="E15" s="54"/>
      <c r="F15" s="52"/>
    </row>
    <row r="16" spans="1:6" ht="19.5" customHeight="1">
      <c r="A16" s="14" t="s">
        <v>15</v>
      </c>
      <c r="B16" s="12"/>
      <c r="C16" s="12"/>
      <c r="D16" s="12"/>
      <c r="E16" s="13"/>
      <c r="F16" s="15">
        <f>SUM(F17+F20+F31+F40+F51+F61+F64+F72+F75+F95)</f>
        <v>13221.4</v>
      </c>
    </row>
    <row r="17" spans="1:6" ht="18" customHeight="1">
      <c r="A17" s="16" t="s">
        <v>46</v>
      </c>
      <c r="B17" s="17" t="s">
        <v>17</v>
      </c>
      <c r="C17" s="17"/>
      <c r="D17" s="17"/>
      <c r="E17" s="18"/>
      <c r="F17" s="19">
        <f>SUM(F18)</f>
        <v>96</v>
      </c>
    </row>
    <row r="18" spans="1:6" ht="37.5" customHeight="1">
      <c r="A18" s="20" t="s">
        <v>47</v>
      </c>
      <c r="B18" s="18" t="s">
        <v>18</v>
      </c>
      <c r="C18" s="18"/>
      <c r="D18" s="18"/>
      <c r="E18" s="18"/>
      <c r="F18" s="19">
        <f>SUM(F19)</f>
        <v>96</v>
      </c>
    </row>
    <row r="19" spans="1:6" ht="52.5" customHeight="1">
      <c r="A19" s="21" t="s">
        <v>48</v>
      </c>
      <c r="B19" s="22" t="s">
        <v>167</v>
      </c>
      <c r="C19" s="22" t="s">
        <v>14</v>
      </c>
      <c r="D19" s="22" t="s">
        <v>19</v>
      </c>
      <c r="E19" s="22" t="s">
        <v>7</v>
      </c>
      <c r="F19" s="23">
        <v>96</v>
      </c>
    </row>
    <row r="20" spans="1:6" ht="42" customHeight="1">
      <c r="A20" s="20" t="s">
        <v>94</v>
      </c>
      <c r="B20" s="18" t="s">
        <v>20</v>
      </c>
      <c r="C20" s="22"/>
      <c r="D20" s="22"/>
      <c r="E20" s="22"/>
      <c r="F20" s="23">
        <f>SUM(F21+F25)</f>
        <v>2366.4</v>
      </c>
    </row>
    <row r="21" spans="1:6" ht="66" customHeight="1">
      <c r="A21" s="20" t="s">
        <v>95</v>
      </c>
      <c r="B21" s="18" t="s">
        <v>21</v>
      </c>
      <c r="C21" s="22"/>
      <c r="D21" s="22"/>
      <c r="E21" s="22"/>
      <c r="F21" s="19">
        <f>SUM(F22:F24)</f>
        <v>730</v>
      </c>
    </row>
    <row r="22" spans="1:6" ht="102">
      <c r="A22" s="21" t="s">
        <v>108</v>
      </c>
      <c r="B22" s="22" t="s">
        <v>104</v>
      </c>
      <c r="C22" s="22" t="s">
        <v>13</v>
      </c>
      <c r="D22" s="22" t="s">
        <v>11</v>
      </c>
      <c r="E22" s="22" t="s">
        <v>8</v>
      </c>
      <c r="F22" s="23">
        <v>715</v>
      </c>
    </row>
    <row r="23" spans="1:6" ht="89.25">
      <c r="A23" s="21" t="s">
        <v>123</v>
      </c>
      <c r="B23" s="22" t="s">
        <v>104</v>
      </c>
      <c r="C23" s="22" t="s">
        <v>63</v>
      </c>
      <c r="D23" s="22" t="s">
        <v>11</v>
      </c>
      <c r="E23" s="22" t="s">
        <v>8</v>
      </c>
      <c r="F23" s="23">
        <v>3.5</v>
      </c>
    </row>
    <row r="24" spans="1:6" ht="92.25" customHeight="1">
      <c r="A24" s="24" t="s">
        <v>96</v>
      </c>
      <c r="B24" s="22" t="s">
        <v>77</v>
      </c>
      <c r="C24" s="22" t="s">
        <v>63</v>
      </c>
      <c r="D24" s="22" t="s">
        <v>11</v>
      </c>
      <c r="E24" s="22" t="s">
        <v>8</v>
      </c>
      <c r="F24" s="23">
        <v>11.5</v>
      </c>
    </row>
    <row r="25" spans="1:6" ht="55.5" customHeight="1">
      <c r="A25" s="20" t="s">
        <v>97</v>
      </c>
      <c r="B25" s="18" t="s">
        <v>64</v>
      </c>
      <c r="C25" s="22"/>
      <c r="D25" s="22"/>
      <c r="E25" s="22"/>
      <c r="F25" s="19">
        <f>SUM(F26:F30)</f>
        <v>1636.4</v>
      </c>
    </row>
    <row r="26" spans="1:6" ht="89.25">
      <c r="A26" s="25" t="s">
        <v>142</v>
      </c>
      <c r="B26" s="22" t="s">
        <v>65</v>
      </c>
      <c r="C26" s="22" t="s">
        <v>13</v>
      </c>
      <c r="D26" s="22" t="s">
        <v>11</v>
      </c>
      <c r="E26" s="22" t="s">
        <v>9</v>
      </c>
      <c r="F26" s="23">
        <v>1365</v>
      </c>
    </row>
    <row r="27" spans="1:6" ht="89.25">
      <c r="A27" s="25" t="s">
        <v>143</v>
      </c>
      <c r="B27" s="22" t="s">
        <v>66</v>
      </c>
      <c r="C27" s="22" t="s">
        <v>13</v>
      </c>
      <c r="D27" s="22" t="s">
        <v>11</v>
      </c>
      <c r="E27" s="22" t="s">
        <v>9</v>
      </c>
      <c r="F27" s="23">
        <v>15</v>
      </c>
    </row>
    <row r="28" spans="1:6" ht="102">
      <c r="A28" s="25" t="s">
        <v>144</v>
      </c>
      <c r="B28" s="22" t="s">
        <v>67</v>
      </c>
      <c r="C28" s="22" t="s">
        <v>13</v>
      </c>
      <c r="D28" s="22" t="s">
        <v>11</v>
      </c>
      <c r="E28" s="22" t="s">
        <v>9</v>
      </c>
      <c r="F28" s="23">
        <v>25</v>
      </c>
    </row>
    <row r="29" spans="1:6" ht="90.75" customHeight="1">
      <c r="A29" s="21" t="s">
        <v>145</v>
      </c>
      <c r="B29" s="22" t="s">
        <v>68</v>
      </c>
      <c r="C29" s="22" t="s">
        <v>13</v>
      </c>
      <c r="D29" s="22" t="s">
        <v>11</v>
      </c>
      <c r="E29" s="22" t="s">
        <v>9</v>
      </c>
      <c r="F29" s="23">
        <v>183.4</v>
      </c>
    </row>
    <row r="30" spans="1:6" ht="90.75" customHeight="1">
      <c r="A30" s="24" t="s">
        <v>125</v>
      </c>
      <c r="B30" s="22" t="s">
        <v>124</v>
      </c>
      <c r="C30" s="22" t="s">
        <v>63</v>
      </c>
      <c r="D30" s="22" t="s">
        <v>11</v>
      </c>
      <c r="E30" s="22" t="s">
        <v>9</v>
      </c>
      <c r="F30" s="23">
        <v>48</v>
      </c>
    </row>
    <row r="31" spans="1:6" ht="29.25" customHeight="1">
      <c r="A31" s="20" t="s">
        <v>52</v>
      </c>
      <c r="B31" s="18" t="s">
        <v>22</v>
      </c>
      <c r="C31" s="22"/>
      <c r="D31" s="22"/>
      <c r="E31" s="22"/>
      <c r="F31" s="19">
        <f>SUM(F32+F34+F36+F38)</f>
        <v>0.8</v>
      </c>
    </row>
    <row r="32" spans="1:6" ht="53.25" customHeight="1">
      <c r="A32" s="20" t="s">
        <v>146</v>
      </c>
      <c r="B32" s="18" t="s">
        <v>23</v>
      </c>
      <c r="C32" s="22"/>
      <c r="D32" s="22"/>
      <c r="E32" s="22"/>
      <c r="F32" s="19">
        <f>SUM(F33)</f>
        <v>0.2</v>
      </c>
    </row>
    <row r="33" spans="1:6" ht="106.5" customHeight="1">
      <c r="A33" s="21" t="s">
        <v>109</v>
      </c>
      <c r="B33" s="22" t="s">
        <v>69</v>
      </c>
      <c r="C33" s="22" t="s">
        <v>13</v>
      </c>
      <c r="D33" s="22" t="s">
        <v>9</v>
      </c>
      <c r="E33" s="22" t="s">
        <v>10</v>
      </c>
      <c r="F33" s="23">
        <v>0.2</v>
      </c>
    </row>
    <row r="34" spans="1:6" ht="68.25" customHeight="1">
      <c r="A34" s="20" t="s">
        <v>98</v>
      </c>
      <c r="B34" s="18" t="s">
        <v>24</v>
      </c>
      <c r="C34" s="22"/>
      <c r="D34" s="22"/>
      <c r="E34" s="26"/>
      <c r="F34" s="27">
        <f>SUM(F35)</f>
        <v>0.2</v>
      </c>
    </row>
    <row r="35" spans="1:6" ht="118.5" customHeight="1">
      <c r="A35" s="21" t="s">
        <v>110</v>
      </c>
      <c r="B35" s="22" t="s">
        <v>70</v>
      </c>
      <c r="C35" s="22" t="s">
        <v>13</v>
      </c>
      <c r="D35" s="22" t="s">
        <v>9</v>
      </c>
      <c r="E35" s="22" t="s">
        <v>10</v>
      </c>
      <c r="F35" s="26">
        <v>0.2</v>
      </c>
    </row>
    <row r="36" spans="1:6" ht="51">
      <c r="A36" s="20" t="s">
        <v>99</v>
      </c>
      <c r="B36" s="18" t="s">
        <v>25</v>
      </c>
      <c r="C36" s="22"/>
      <c r="D36" s="22"/>
      <c r="E36" s="26"/>
      <c r="F36" s="28">
        <f>SUM(F37)</f>
        <v>0.2</v>
      </c>
    </row>
    <row r="37" spans="1:6" ht="117" customHeight="1">
      <c r="A37" s="21" t="s">
        <v>111</v>
      </c>
      <c r="B37" s="22" t="s">
        <v>71</v>
      </c>
      <c r="C37" s="22" t="s">
        <v>13</v>
      </c>
      <c r="D37" s="22" t="s">
        <v>9</v>
      </c>
      <c r="E37" s="22" t="s">
        <v>10</v>
      </c>
      <c r="F37" s="29">
        <v>0.2</v>
      </c>
    </row>
    <row r="38" spans="1:6" ht="62.25" customHeight="1">
      <c r="A38" s="20" t="s">
        <v>147</v>
      </c>
      <c r="B38" s="18" t="s">
        <v>26</v>
      </c>
      <c r="C38" s="22"/>
      <c r="D38" s="22"/>
      <c r="E38" s="26"/>
      <c r="F38" s="28">
        <f>SUM(F39)</f>
        <v>0.2</v>
      </c>
    </row>
    <row r="39" spans="1:6" ht="119.25" customHeight="1">
      <c r="A39" s="21" t="s">
        <v>166</v>
      </c>
      <c r="B39" s="22" t="s">
        <v>105</v>
      </c>
      <c r="C39" s="22" t="s">
        <v>13</v>
      </c>
      <c r="D39" s="22" t="s">
        <v>9</v>
      </c>
      <c r="E39" s="22" t="s">
        <v>10</v>
      </c>
      <c r="F39" s="23">
        <v>0.2</v>
      </c>
    </row>
    <row r="40" spans="1:6" ht="38.25">
      <c r="A40" s="20" t="s">
        <v>53</v>
      </c>
      <c r="B40" s="18" t="s">
        <v>27</v>
      </c>
      <c r="C40" s="22"/>
      <c r="D40" s="22"/>
      <c r="E40" s="22"/>
      <c r="F40" s="19">
        <f>SUM(F41+F44+F49)</f>
        <v>183.1</v>
      </c>
    </row>
    <row r="41" spans="1:6" ht="51">
      <c r="A41" s="20" t="s">
        <v>54</v>
      </c>
      <c r="B41" s="18" t="s">
        <v>28</v>
      </c>
      <c r="C41" s="22"/>
      <c r="D41" s="22"/>
      <c r="E41" s="26"/>
      <c r="F41" s="28">
        <f>SUM(F42+F43)</f>
        <v>11.1</v>
      </c>
    </row>
    <row r="42" spans="1:6" ht="80.25" customHeight="1">
      <c r="A42" s="21" t="s">
        <v>120</v>
      </c>
      <c r="B42" s="22" t="s">
        <v>72</v>
      </c>
      <c r="C42" s="22" t="s">
        <v>63</v>
      </c>
      <c r="D42" s="22" t="s">
        <v>9</v>
      </c>
      <c r="E42" s="22" t="s">
        <v>10</v>
      </c>
      <c r="F42" s="29">
        <v>3.8</v>
      </c>
    </row>
    <row r="43" spans="1:6" ht="81.75" customHeight="1">
      <c r="A43" s="30" t="s">
        <v>127</v>
      </c>
      <c r="B43" s="22" t="s">
        <v>126</v>
      </c>
      <c r="C43" s="22" t="s">
        <v>63</v>
      </c>
      <c r="D43" s="22" t="s">
        <v>9</v>
      </c>
      <c r="E43" s="22" t="s">
        <v>10</v>
      </c>
      <c r="F43" s="29">
        <v>7.3</v>
      </c>
    </row>
    <row r="44" spans="1:6" ht="56.25" customHeight="1">
      <c r="A44" s="20" t="s">
        <v>49</v>
      </c>
      <c r="B44" s="18" t="s">
        <v>30</v>
      </c>
      <c r="C44" s="22"/>
      <c r="D44" s="22"/>
      <c r="E44" s="26"/>
      <c r="F44" s="28">
        <f>SUM(F45:F48)</f>
        <v>170</v>
      </c>
    </row>
    <row r="45" spans="1:6" ht="102">
      <c r="A45" s="25" t="s">
        <v>112</v>
      </c>
      <c r="B45" s="22" t="s">
        <v>130</v>
      </c>
      <c r="C45" s="22" t="s">
        <v>13</v>
      </c>
      <c r="D45" s="22" t="s">
        <v>9</v>
      </c>
      <c r="E45" s="22" t="s">
        <v>10</v>
      </c>
      <c r="F45" s="29">
        <v>6.7</v>
      </c>
    </row>
    <row r="46" spans="1:6" ht="89.25">
      <c r="A46" s="21" t="s">
        <v>113</v>
      </c>
      <c r="B46" s="22" t="s">
        <v>131</v>
      </c>
      <c r="C46" s="22" t="s">
        <v>13</v>
      </c>
      <c r="D46" s="22" t="s">
        <v>9</v>
      </c>
      <c r="E46" s="22" t="s">
        <v>10</v>
      </c>
      <c r="F46" s="29">
        <v>0.3</v>
      </c>
    </row>
    <row r="47" spans="1:6" ht="102">
      <c r="A47" s="31" t="s">
        <v>114</v>
      </c>
      <c r="B47" s="32" t="s">
        <v>132</v>
      </c>
      <c r="C47" s="22" t="s">
        <v>13</v>
      </c>
      <c r="D47" s="22" t="s">
        <v>9</v>
      </c>
      <c r="E47" s="22" t="s">
        <v>10</v>
      </c>
      <c r="F47" s="29">
        <v>26</v>
      </c>
    </row>
    <row r="48" spans="1:6" ht="77.25" customHeight="1">
      <c r="A48" s="33" t="s">
        <v>148</v>
      </c>
      <c r="B48" s="32" t="s">
        <v>133</v>
      </c>
      <c r="C48" s="22" t="s">
        <v>14</v>
      </c>
      <c r="D48" s="22" t="s">
        <v>9</v>
      </c>
      <c r="E48" s="22" t="s">
        <v>10</v>
      </c>
      <c r="F48" s="29">
        <v>137</v>
      </c>
    </row>
    <row r="49" spans="1:6" ht="52.5" customHeight="1">
      <c r="A49" s="20" t="s">
        <v>101</v>
      </c>
      <c r="B49" s="18" t="s">
        <v>29</v>
      </c>
      <c r="C49" s="22"/>
      <c r="D49" s="22"/>
      <c r="E49" s="22"/>
      <c r="F49" s="19">
        <f>SUM(F50:F50)</f>
        <v>2</v>
      </c>
    </row>
    <row r="50" spans="1:6" ht="89.25">
      <c r="A50" s="21" t="s">
        <v>149</v>
      </c>
      <c r="B50" s="22" t="s">
        <v>134</v>
      </c>
      <c r="C50" s="22" t="s">
        <v>13</v>
      </c>
      <c r="D50" s="22" t="s">
        <v>9</v>
      </c>
      <c r="E50" s="22" t="s">
        <v>10</v>
      </c>
      <c r="F50" s="23">
        <v>2</v>
      </c>
    </row>
    <row r="51" spans="1:6" ht="12.75">
      <c r="A51" s="20" t="s">
        <v>50</v>
      </c>
      <c r="B51" s="18" t="s">
        <v>31</v>
      </c>
      <c r="C51" s="22"/>
      <c r="D51" s="22"/>
      <c r="E51" s="26"/>
      <c r="F51" s="19">
        <f>SUM(F55+F52)</f>
        <v>4860</v>
      </c>
    </row>
    <row r="52" spans="1:6" ht="25.5">
      <c r="A52" s="20" t="s">
        <v>150</v>
      </c>
      <c r="B52" s="18" t="s">
        <v>32</v>
      </c>
      <c r="C52" s="22"/>
      <c r="D52" s="22"/>
      <c r="E52" s="26"/>
      <c r="F52" s="19">
        <f>SUM(F53:F54)</f>
        <v>734.6</v>
      </c>
    </row>
    <row r="53" spans="1:6" ht="63.75">
      <c r="A53" s="31" t="s">
        <v>162</v>
      </c>
      <c r="B53" s="22" t="s">
        <v>75</v>
      </c>
      <c r="C53" s="22" t="s">
        <v>73</v>
      </c>
      <c r="D53" s="22" t="s">
        <v>74</v>
      </c>
      <c r="E53" s="34" t="s">
        <v>7</v>
      </c>
      <c r="F53" s="23">
        <v>657.9</v>
      </c>
    </row>
    <row r="54" spans="1:6" ht="76.5">
      <c r="A54" s="35" t="s">
        <v>117</v>
      </c>
      <c r="B54" s="22" t="s">
        <v>75</v>
      </c>
      <c r="C54" s="22" t="s">
        <v>13</v>
      </c>
      <c r="D54" s="22" t="s">
        <v>74</v>
      </c>
      <c r="E54" s="34" t="s">
        <v>7</v>
      </c>
      <c r="F54" s="23">
        <v>76.7</v>
      </c>
    </row>
    <row r="55" spans="1:6" ht="25.5">
      <c r="A55" s="36" t="s">
        <v>151</v>
      </c>
      <c r="B55" s="18" t="s">
        <v>33</v>
      </c>
      <c r="C55" s="22"/>
      <c r="D55" s="22"/>
      <c r="E55" s="26"/>
      <c r="F55" s="19">
        <f>SUM(F56:F60)</f>
        <v>4125.4</v>
      </c>
    </row>
    <row r="56" spans="1:6" ht="63.75">
      <c r="A56" s="31" t="s">
        <v>163</v>
      </c>
      <c r="B56" s="22" t="s">
        <v>76</v>
      </c>
      <c r="C56" s="22" t="s">
        <v>73</v>
      </c>
      <c r="D56" s="22" t="s">
        <v>74</v>
      </c>
      <c r="E56" s="34" t="s">
        <v>7</v>
      </c>
      <c r="F56" s="23">
        <v>2035.1</v>
      </c>
    </row>
    <row r="57" spans="1:6" ht="63.75">
      <c r="A57" s="35" t="s">
        <v>115</v>
      </c>
      <c r="B57" s="22" t="s">
        <v>76</v>
      </c>
      <c r="C57" s="22" t="s">
        <v>13</v>
      </c>
      <c r="D57" s="22" t="s">
        <v>74</v>
      </c>
      <c r="E57" s="34" t="s">
        <v>7</v>
      </c>
      <c r="F57" s="23">
        <v>1909.3</v>
      </c>
    </row>
    <row r="58" spans="1:6" ht="52.5" customHeight="1">
      <c r="A58" s="35" t="s">
        <v>128</v>
      </c>
      <c r="B58" s="22" t="s">
        <v>76</v>
      </c>
      <c r="C58" s="22" t="s">
        <v>63</v>
      </c>
      <c r="D58" s="22" t="s">
        <v>74</v>
      </c>
      <c r="E58" s="34" t="s">
        <v>7</v>
      </c>
      <c r="F58" s="23">
        <v>6</v>
      </c>
    </row>
    <row r="59" spans="1:6" ht="78" customHeight="1">
      <c r="A59" s="21" t="s">
        <v>116</v>
      </c>
      <c r="B59" s="32" t="s">
        <v>122</v>
      </c>
      <c r="C59" s="22" t="s">
        <v>13</v>
      </c>
      <c r="D59" s="22" t="s">
        <v>74</v>
      </c>
      <c r="E59" s="34" t="s">
        <v>7</v>
      </c>
      <c r="F59" s="23">
        <v>30</v>
      </c>
    </row>
    <row r="60" spans="1:6" ht="51">
      <c r="A60" s="35" t="s">
        <v>102</v>
      </c>
      <c r="B60" s="32" t="s">
        <v>78</v>
      </c>
      <c r="C60" s="22" t="s">
        <v>63</v>
      </c>
      <c r="D60" s="22" t="s">
        <v>74</v>
      </c>
      <c r="E60" s="34" t="s">
        <v>7</v>
      </c>
      <c r="F60" s="23">
        <v>145</v>
      </c>
    </row>
    <row r="61" spans="1:6" ht="25.5" customHeight="1">
      <c r="A61" s="20" t="s">
        <v>51</v>
      </c>
      <c r="B61" s="18" t="s">
        <v>34</v>
      </c>
      <c r="C61" s="22"/>
      <c r="D61" s="22"/>
      <c r="E61" s="22"/>
      <c r="F61" s="19">
        <f>SUM(F62)</f>
        <v>30</v>
      </c>
    </row>
    <row r="62" spans="1:6" ht="39.75" customHeight="1">
      <c r="A62" s="20" t="s">
        <v>55</v>
      </c>
      <c r="B62" s="18" t="s">
        <v>35</v>
      </c>
      <c r="C62" s="22"/>
      <c r="D62" s="22"/>
      <c r="E62" s="26"/>
      <c r="F62" s="19">
        <f>SUM(F63)</f>
        <v>30</v>
      </c>
    </row>
    <row r="63" spans="1:6" ht="63.75">
      <c r="A63" s="21" t="s">
        <v>152</v>
      </c>
      <c r="B63" s="22" t="s">
        <v>79</v>
      </c>
      <c r="C63" s="22" t="s">
        <v>13</v>
      </c>
      <c r="D63" s="22" t="s">
        <v>80</v>
      </c>
      <c r="E63" s="22" t="s">
        <v>11</v>
      </c>
      <c r="F63" s="23">
        <v>30</v>
      </c>
    </row>
    <row r="64" spans="1:6" ht="25.5">
      <c r="A64" s="20" t="s">
        <v>56</v>
      </c>
      <c r="B64" s="18" t="s">
        <v>36</v>
      </c>
      <c r="C64" s="22"/>
      <c r="D64" s="22"/>
      <c r="E64" s="22"/>
      <c r="F64" s="19">
        <f>SUM(F65+F70)</f>
        <v>1185.7</v>
      </c>
    </row>
    <row r="65" spans="1:6" ht="38.25">
      <c r="A65" s="20" t="s">
        <v>153</v>
      </c>
      <c r="B65" s="18" t="s">
        <v>37</v>
      </c>
      <c r="C65" s="22"/>
      <c r="D65" s="22"/>
      <c r="E65" s="26"/>
      <c r="F65" s="19">
        <f>SUM(F66:F69)</f>
        <v>1125.7</v>
      </c>
    </row>
    <row r="66" spans="1:6" ht="93" customHeight="1">
      <c r="A66" s="21" t="s">
        <v>154</v>
      </c>
      <c r="B66" s="22" t="s">
        <v>81</v>
      </c>
      <c r="C66" s="22" t="s">
        <v>13</v>
      </c>
      <c r="D66" s="22" t="s">
        <v>45</v>
      </c>
      <c r="E66" s="22" t="s">
        <v>10</v>
      </c>
      <c r="F66" s="23">
        <v>665</v>
      </c>
    </row>
    <row r="67" spans="1:6" ht="90.75" customHeight="1">
      <c r="A67" s="21" t="s">
        <v>155</v>
      </c>
      <c r="B67" s="22" t="s">
        <v>82</v>
      </c>
      <c r="C67" s="22" t="s">
        <v>13</v>
      </c>
      <c r="D67" s="22" t="s">
        <v>45</v>
      </c>
      <c r="E67" s="22" t="s">
        <v>10</v>
      </c>
      <c r="F67" s="23">
        <v>380</v>
      </c>
    </row>
    <row r="68" spans="1:6" ht="105" customHeight="1">
      <c r="A68" s="21" t="s">
        <v>156</v>
      </c>
      <c r="B68" s="22" t="s">
        <v>83</v>
      </c>
      <c r="C68" s="22" t="s">
        <v>13</v>
      </c>
      <c r="D68" s="22" t="s">
        <v>45</v>
      </c>
      <c r="E68" s="22" t="s">
        <v>10</v>
      </c>
      <c r="F68" s="23">
        <v>30</v>
      </c>
    </row>
    <row r="69" spans="1:6" ht="91.5" customHeight="1">
      <c r="A69" s="47" t="s">
        <v>184</v>
      </c>
      <c r="B69" s="22" t="s">
        <v>183</v>
      </c>
      <c r="C69" s="22" t="s">
        <v>13</v>
      </c>
      <c r="D69" s="22" t="s">
        <v>45</v>
      </c>
      <c r="E69" s="22" t="s">
        <v>10</v>
      </c>
      <c r="F69" s="23">
        <v>50.7</v>
      </c>
    </row>
    <row r="70" spans="1:6" ht="51">
      <c r="A70" s="20" t="s">
        <v>157</v>
      </c>
      <c r="B70" s="18" t="s">
        <v>38</v>
      </c>
      <c r="C70" s="22"/>
      <c r="D70" s="22"/>
      <c r="E70" s="22"/>
      <c r="F70" s="19">
        <f>SUM(F71)</f>
        <v>60</v>
      </c>
    </row>
    <row r="71" spans="1:6" ht="80.25" customHeight="1">
      <c r="A71" s="25" t="s">
        <v>158</v>
      </c>
      <c r="B71" s="22" t="s">
        <v>84</v>
      </c>
      <c r="C71" s="22" t="s">
        <v>13</v>
      </c>
      <c r="D71" s="22" t="s">
        <v>45</v>
      </c>
      <c r="E71" s="22" t="s">
        <v>10</v>
      </c>
      <c r="F71" s="23">
        <v>60</v>
      </c>
    </row>
    <row r="72" spans="1:6" ht="25.5">
      <c r="A72" s="20" t="s">
        <v>57</v>
      </c>
      <c r="B72" s="18" t="s">
        <v>39</v>
      </c>
      <c r="C72" s="22"/>
      <c r="D72" s="22"/>
      <c r="E72" s="22"/>
      <c r="F72" s="19">
        <f>SUM(F73)</f>
        <v>30</v>
      </c>
    </row>
    <row r="73" spans="1:6" ht="51">
      <c r="A73" s="20" t="s">
        <v>100</v>
      </c>
      <c r="B73" s="18" t="s">
        <v>40</v>
      </c>
      <c r="C73" s="22"/>
      <c r="D73" s="22"/>
      <c r="E73" s="22"/>
      <c r="F73" s="19">
        <f>SUM(F74:F74)</f>
        <v>30</v>
      </c>
    </row>
    <row r="74" spans="1:6" ht="127.5">
      <c r="A74" s="21" t="s">
        <v>159</v>
      </c>
      <c r="B74" s="22" t="s">
        <v>85</v>
      </c>
      <c r="C74" s="22" t="s">
        <v>13</v>
      </c>
      <c r="D74" s="22" t="s">
        <v>11</v>
      </c>
      <c r="E74" s="22" t="s">
        <v>9</v>
      </c>
      <c r="F74" s="23">
        <v>30</v>
      </c>
    </row>
    <row r="75" spans="1:6" ht="25.5">
      <c r="A75" s="20" t="s">
        <v>160</v>
      </c>
      <c r="B75" s="18" t="s">
        <v>41</v>
      </c>
      <c r="C75" s="22"/>
      <c r="D75" s="22"/>
      <c r="E75" s="22"/>
      <c r="F75" s="46">
        <f>SUM(F76+F78+F82)</f>
        <v>4254.5</v>
      </c>
    </row>
    <row r="76" spans="1:6" ht="38.25">
      <c r="A76" s="20" t="s">
        <v>103</v>
      </c>
      <c r="B76" s="18" t="s">
        <v>42</v>
      </c>
      <c r="C76" s="22"/>
      <c r="D76" s="22"/>
      <c r="E76" s="22"/>
      <c r="F76" s="19">
        <f>SUM(F77)</f>
        <v>20</v>
      </c>
    </row>
    <row r="77" spans="1:6" ht="79.5" customHeight="1">
      <c r="A77" s="21" t="s">
        <v>118</v>
      </c>
      <c r="B77" s="22" t="s">
        <v>86</v>
      </c>
      <c r="C77" s="22" t="s">
        <v>13</v>
      </c>
      <c r="D77" s="22" t="s">
        <v>7</v>
      </c>
      <c r="E77" s="22" t="s">
        <v>62</v>
      </c>
      <c r="F77" s="23">
        <v>20</v>
      </c>
    </row>
    <row r="78" spans="1:6" ht="38.25">
      <c r="A78" s="20" t="s">
        <v>164</v>
      </c>
      <c r="B78" s="18" t="s">
        <v>43</v>
      </c>
      <c r="C78" s="22"/>
      <c r="D78" s="22"/>
      <c r="E78" s="22"/>
      <c r="F78" s="19">
        <f>SUM(F79+F80+F81)</f>
        <v>100</v>
      </c>
    </row>
    <row r="79" spans="1:6" ht="76.5" customHeight="1">
      <c r="A79" s="21" t="s">
        <v>119</v>
      </c>
      <c r="B79" s="22" t="s">
        <v>87</v>
      </c>
      <c r="C79" s="22" t="s">
        <v>13</v>
      </c>
      <c r="D79" s="22" t="s">
        <v>7</v>
      </c>
      <c r="E79" s="22" t="s">
        <v>62</v>
      </c>
      <c r="F79" s="23">
        <v>4</v>
      </c>
    </row>
    <row r="80" spans="1:6" ht="75.75" customHeight="1">
      <c r="A80" s="30" t="s">
        <v>165</v>
      </c>
      <c r="B80" s="22" t="s">
        <v>106</v>
      </c>
      <c r="C80" s="22" t="s">
        <v>13</v>
      </c>
      <c r="D80" s="22" t="s">
        <v>91</v>
      </c>
      <c r="E80" s="22" t="s">
        <v>62</v>
      </c>
      <c r="F80" s="23">
        <v>91</v>
      </c>
    </row>
    <row r="81" spans="1:6" ht="76.5">
      <c r="A81" s="21" t="s">
        <v>121</v>
      </c>
      <c r="B81" s="22" t="s">
        <v>87</v>
      </c>
      <c r="C81" s="22" t="s">
        <v>63</v>
      </c>
      <c r="D81" s="22" t="s">
        <v>7</v>
      </c>
      <c r="E81" s="22" t="s">
        <v>62</v>
      </c>
      <c r="F81" s="23">
        <v>5</v>
      </c>
    </row>
    <row r="82" spans="1:6" ht="51">
      <c r="A82" s="20" t="s">
        <v>161</v>
      </c>
      <c r="B82" s="18" t="s">
        <v>44</v>
      </c>
      <c r="C82" s="22"/>
      <c r="D82" s="22"/>
      <c r="E82" s="22"/>
      <c r="F82" s="19">
        <f>SUM(F83:F94)</f>
        <v>4134.5</v>
      </c>
    </row>
    <row r="83" spans="1:6" ht="89.25">
      <c r="A83" s="31" t="s">
        <v>136</v>
      </c>
      <c r="B83" s="22" t="s">
        <v>88</v>
      </c>
      <c r="C83" s="22" t="s">
        <v>90</v>
      </c>
      <c r="D83" s="22" t="s">
        <v>7</v>
      </c>
      <c r="E83" s="22" t="s">
        <v>8</v>
      </c>
      <c r="F83" s="23">
        <v>813.4</v>
      </c>
    </row>
    <row r="84" spans="1:6" ht="89.25">
      <c r="A84" s="31" t="s">
        <v>136</v>
      </c>
      <c r="B84" s="22" t="s">
        <v>88</v>
      </c>
      <c r="C84" s="22" t="s">
        <v>90</v>
      </c>
      <c r="D84" s="22" t="s">
        <v>7</v>
      </c>
      <c r="E84" s="22" t="s">
        <v>45</v>
      </c>
      <c r="F84" s="23">
        <v>2836.4</v>
      </c>
    </row>
    <row r="85" spans="1:6" ht="76.5">
      <c r="A85" s="30" t="s">
        <v>137</v>
      </c>
      <c r="B85" s="22" t="s">
        <v>89</v>
      </c>
      <c r="C85" s="22" t="s">
        <v>90</v>
      </c>
      <c r="D85" s="22" t="s">
        <v>91</v>
      </c>
      <c r="E85" s="22" t="s">
        <v>45</v>
      </c>
      <c r="F85" s="23">
        <v>5</v>
      </c>
    </row>
    <row r="86" spans="1:6" ht="89.25">
      <c r="A86" s="31" t="s">
        <v>138</v>
      </c>
      <c r="B86" s="22" t="s">
        <v>89</v>
      </c>
      <c r="C86" s="22" t="s">
        <v>13</v>
      </c>
      <c r="D86" s="22" t="s">
        <v>91</v>
      </c>
      <c r="E86" s="22" t="s">
        <v>8</v>
      </c>
      <c r="F86" s="23">
        <v>7.5</v>
      </c>
    </row>
    <row r="87" spans="1:6" ht="89.25">
      <c r="A87" s="31" t="s">
        <v>138</v>
      </c>
      <c r="B87" s="22" t="s">
        <v>89</v>
      </c>
      <c r="C87" s="22" t="s">
        <v>13</v>
      </c>
      <c r="D87" s="22" t="s">
        <v>91</v>
      </c>
      <c r="E87" s="22" t="s">
        <v>45</v>
      </c>
      <c r="F87" s="23">
        <v>437</v>
      </c>
    </row>
    <row r="88" spans="1:6" ht="76.5">
      <c r="A88" s="30" t="s">
        <v>139</v>
      </c>
      <c r="B88" s="22" t="s">
        <v>89</v>
      </c>
      <c r="C88" s="22" t="s">
        <v>63</v>
      </c>
      <c r="D88" s="22" t="s">
        <v>7</v>
      </c>
      <c r="E88" s="22" t="s">
        <v>45</v>
      </c>
      <c r="F88" s="23">
        <v>5</v>
      </c>
    </row>
    <row r="89" spans="1:6" ht="89.25">
      <c r="A89" s="31" t="s">
        <v>140</v>
      </c>
      <c r="B89" s="22" t="s">
        <v>92</v>
      </c>
      <c r="C89" s="22" t="s">
        <v>13</v>
      </c>
      <c r="D89" s="22" t="s">
        <v>91</v>
      </c>
      <c r="E89" s="22" t="s">
        <v>45</v>
      </c>
      <c r="F89" s="23">
        <v>20</v>
      </c>
    </row>
    <row r="90" spans="1:6" ht="76.5">
      <c r="A90" s="37" t="s">
        <v>168</v>
      </c>
      <c r="B90" s="22" t="s">
        <v>173</v>
      </c>
      <c r="C90" s="22" t="s">
        <v>14</v>
      </c>
      <c r="D90" s="22" t="s">
        <v>7</v>
      </c>
      <c r="E90" s="22" t="s">
        <v>45</v>
      </c>
      <c r="F90" s="23">
        <v>3</v>
      </c>
    </row>
    <row r="91" spans="1:6" ht="78" customHeight="1">
      <c r="A91" s="37" t="s">
        <v>169</v>
      </c>
      <c r="B91" s="22" t="s">
        <v>172</v>
      </c>
      <c r="C91" s="22" t="s">
        <v>14</v>
      </c>
      <c r="D91" s="22" t="s">
        <v>7</v>
      </c>
      <c r="E91" s="22" t="s">
        <v>45</v>
      </c>
      <c r="F91" s="23">
        <v>1</v>
      </c>
    </row>
    <row r="92" spans="1:6" ht="76.5">
      <c r="A92" s="49" t="s">
        <v>170</v>
      </c>
      <c r="B92" s="22" t="s">
        <v>171</v>
      </c>
      <c r="C92" s="22" t="s">
        <v>14</v>
      </c>
      <c r="D92" s="22" t="s">
        <v>7</v>
      </c>
      <c r="E92" s="22" t="s">
        <v>45</v>
      </c>
      <c r="F92" s="23">
        <v>0.5</v>
      </c>
    </row>
    <row r="93" spans="1:6" ht="78" customHeight="1">
      <c r="A93" s="37" t="s">
        <v>179</v>
      </c>
      <c r="B93" s="22" t="s">
        <v>178</v>
      </c>
      <c r="C93" s="22" t="s">
        <v>14</v>
      </c>
      <c r="D93" s="22" t="s">
        <v>7</v>
      </c>
      <c r="E93" s="22" t="s">
        <v>45</v>
      </c>
      <c r="F93" s="23">
        <v>3.7</v>
      </c>
    </row>
    <row r="94" spans="1:6" ht="76.5">
      <c r="A94" s="30" t="s">
        <v>141</v>
      </c>
      <c r="B94" s="22" t="s">
        <v>0</v>
      </c>
      <c r="C94" s="22" t="s">
        <v>63</v>
      </c>
      <c r="D94" s="22" t="s">
        <v>7</v>
      </c>
      <c r="E94" s="22" t="s">
        <v>45</v>
      </c>
      <c r="F94" s="23">
        <v>2</v>
      </c>
    </row>
    <row r="95" spans="1:6" ht="12.75">
      <c r="A95" s="38" t="s">
        <v>59</v>
      </c>
      <c r="B95" s="13" t="s">
        <v>58</v>
      </c>
      <c r="C95" s="39"/>
      <c r="D95" s="39"/>
      <c r="E95" s="40"/>
      <c r="F95" s="19">
        <f>SUM(F96)</f>
        <v>214.89999999999998</v>
      </c>
    </row>
    <row r="96" spans="1:6" ht="12.75">
      <c r="A96" s="41" t="s">
        <v>177</v>
      </c>
      <c r="B96" s="42" t="s">
        <v>60</v>
      </c>
      <c r="C96" s="44"/>
      <c r="D96" s="44"/>
      <c r="E96" s="45"/>
      <c r="F96" s="19">
        <f>SUM(F97:F101)</f>
        <v>214.89999999999998</v>
      </c>
    </row>
    <row r="97" spans="1:6" ht="89.25">
      <c r="A97" s="21" t="s">
        <v>186</v>
      </c>
      <c r="B97" s="43" t="s">
        <v>61</v>
      </c>
      <c r="C97" s="43">
        <v>240</v>
      </c>
      <c r="D97" s="22" t="s">
        <v>7</v>
      </c>
      <c r="E97" s="22" t="s">
        <v>62</v>
      </c>
      <c r="F97" s="23">
        <v>50</v>
      </c>
    </row>
    <row r="98" spans="1:6" ht="81.75" customHeight="1">
      <c r="A98" s="31" t="s">
        <v>187</v>
      </c>
      <c r="B98" s="22" t="s">
        <v>174</v>
      </c>
      <c r="C98" s="22" t="s">
        <v>90</v>
      </c>
      <c r="D98" s="22" t="s">
        <v>8</v>
      </c>
      <c r="E98" s="22" t="s">
        <v>9</v>
      </c>
      <c r="F98" s="23">
        <v>164.7</v>
      </c>
    </row>
    <row r="99" spans="1:6" ht="135" customHeight="1">
      <c r="A99" s="48" t="s">
        <v>185</v>
      </c>
      <c r="B99" s="22" t="s">
        <v>176</v>
      </c>
      <c r="C99" s="22" t="s">
        <v>13</v>
      </c>
      <c r="D99" s="22" t="s">
        <v>7</v>
      </c>
      <c r="E99" s="22" t="s">
        <v>45</v>
      </c>
      <c r="F99" s="23">
        <v>0.2</v>
      </c>
    </row>
    <row r="100" spans="1:6" ht="15.75">
      <c r="A100" s="9"/>
      <c r="B100" s="10"/>
      <c r="C100" s="10"/>
      <c r="D100" s="10"/>
      <c r="E100" s="10"/>
      <c r="F100" s="11"/>
    </row>
    <row r="101" spans="1:6" ht="15.75">
      <c r="A101" s="9"/>
      <c r="B101" s="10"/>
      <c r="C101" s="10"/>
      <c r="D101" s="10"/>
      <c r="E101" s="10"/>
      <c r="F101" s="11"/>
    </row>
    <row r="102" spans="1:6" ht="15.75">
      <c r="A102" s="9"/>
      <c r="B102" s="10"/>
      <c r="C102" s="10"/>
      <c r="D102" s="10"/>
      <c r="E102" s="10"/>
      <c r="F102" s="11"/>
    </row>
    <row r="103" spans="1:6" ht="15.75">
      <c r="A103" s="9"/>
      <c r="B103" s="10"/>
      <c r="C103" s="10"/>
      <c r="D103" s="10"/>
      <c r="E103" s="10"/>
      <c r="F103" s="11"/>
    </row>
    <row r="104" spans="1:6" ht="15.75">
      <c r="A104" s="9"/>
      <c r="B104" s="10"/>
      <c r="C104" s="10"/>
      <c r="D104" s="10"/>
      <c r="E104" s="10"/>
      <c r="F104" s="11"/>
    </row>
    <row r="105" spans="1:6" ht="15.75">
      <c r="A105" s="5"/>
      <c r="B105" s="6"/>
      <c r="C105" s="6"/>
      <c r="D105" s="6"/>
      <c r="E105" s="6"/>
      <c r="F105" s="6"/>
    </row>
    <row r="106" spans="1:6" ht="15.75">
      <c r="A106" s="5"/>
      <c r="B106" s="6"/>
      <c r="C106" s="6"/>
      <c r="D106" s="6"/>
      <c r="E106" s="6"/>
      <c r="F106" s="6"/>
    </row>
    <row r="107" spans="1:6" ht="15.75">
      <c r="A107" s="5"/>
      <c r="B107" s="6"/>
      <c r="C107" s="6"/>
      <c r="D107" s="6"/>
      <c r="E107" s="6"/>
      <c r="F107" s="6"/>
    </row>
    <row r="108" spans="1:6" ht="15.75">
      <c r="A108" s="5"/>
      <c r="B108" s="6"/>
      <c r="C108" s="6"/>
      <c r="D108" s="6"/>
      <c r="E108" s="6"/>
      <c r="F108" s="6"/>
    </row>
    <row r="109" spans="1:6" ht="15.75">
      <c r="A109" s="5"/>
      <c r="B109" s="6"/>
      <c r="C109" s="6"/>
      <c r="D109" s="6"/>
      <c r="E109" s="6"/>
      <c r="F109" s="6"/>
    </row>
    <row r="110" spans="1:6" ht="15.75">
      <c r="A110" s="5"/>
      <c r="B110" s="6"/>
      <c r="C110" s="6"/>
      <c r="D110" s="6"/>
      <c r="E110" s="6"/>
      <c r="F110" s="6"/>
    </row>
    <row r="111" spans="1:6" ht="15.75">
      <c r="A111" s="5"/>
      <c r="B111" s="6"/>
      <c r="C111" s="6"/>
      <c r="D111" s="6"/>
      <c r="E111" s="6"/>
      <c r="F111" s="6"/>
    </row>
    <row r="112" spans="1:6" ht="15.75">
      <c r="A112" s="5"/>
      <c r="B112" s="6"/>
      <c r="C112" s="6"/>
      <c r="D112" s="6"/>
      <c r="E112" s="6"/>
      <c r="F112" s="6"/>
    </row>
    <row r="113" spans="1:6" ht="15.75">
      <c r="A113" s="5"/>
      <c r="B113" s="6"/>
      <c r="C113" s="6"/>
      <c r="D113" s="6"/>
      <c r="E113" s="6"/>
      <c r="F113" s="6"/>
    </row>
    <row r="114" spans="1:6" ht="15.75">
      <c r="A114" s="6"/>
      <c r="B114" s="6"/>
      <c r="C114" s="6"/>
      <c r="D114" s="6"/>
      <c r="E114" s="6"/>
      <c r="F114" s="6"/>
    </row>
    <row r="115" spans="1:6" ht="15.75">
      <c r="A115" s="6"/>
      <c r="B115" s="6"/>
      <c r="C115" s="6"/>
      <c r="D115" s="6"/>
      <c r="E115" s="6"/>
      <c r="F115" s="6"/>
    </row>
    <row r="116" spans="1:6" ht="15.75">
      <c r="A116" s="6"/>
      <c r="B116" s="6"/>
      <c r="C116" s="6"/>
      <c r="D116" s="6"/>
      <c r="E116" s="6"/>
      <c r="F116" s="6"/>
    </row>
    <row r="117" spans="1:6" ht="15.75">
      <c r="A117" s="6"/>
      <c r="B117" s="6"/>
      <c r="C117" s="6"/>
      <c r="D117" s="6"/>
      <c r="E117" s="6"/>
      <c r="F117" s="6"/>
    </row>
    <row r="118" spans="1:6" ht="15.75">
      <c r="A118" s="6"/>
      <c r="B118" s="6"/>
      <c r="C118" s="6"/>
      <c r="D118" s="6"/>
      <c r="E118" s="6"/>
      <c r="F118" s="6"/>
    </row>
    <row r="119" spans="1:6" ht="15.75">
      <c r="A119" s="6"/>
      <c r="B119" s="6"/>
      <c r="C119" s="6"/>
      <c r="D119" s="6"/>
      <c r="E119" s="6"/>
      <c r="F119" s="6"/>
    </row>
    <row r="120" spans="1:6" ht="15.75">
      <c r="A120" s="6"/>
      <c r="B120" s="6"/>
      <c r="C120" s="6"/>
      <c r="D120" s="6"/>
      <c r="E120" s="6"/>
      <c r="F120" s="6"/>
    </row>
    <row r="121" spans="1:6" ht="15.75">
      <c r="A121" s="6"/>
      <c r="B121" s="6"/>
      <c r="C121" s="6"/>
      <c r="D121" s="6"/>
      <c r="E121" s="6"/>
      <c r="F121" s="6"/>
    </row>
    <row r="122" spans="1:6" ht="15.75">
      <c r="A122" s="6"/>
      <c r="B122" s="6"/>
      <c r="C122" s="6"/>
      <c r="D122" s="6"/>
      <c r="E122" s="6"/>
      <c r="F122" s="6"/>
    </row>
    <row r="123" spans="1:6" ht="15.75">
      <c r="A123" s="6"/>
      <c r="B123" s="6"/>
      <c r="C123" s="6"/>
      <c r="D123" s="6"/>
      <c r="E123" s="6"/>
      <c r="F123" s="6"/>
    </row>
    <row r="124" spans="1:6" ht="15.75">
      <c r="A124" s="6"/>
      <c r="B124" s="6"/>
      <c r="C124" s="6"/>
      <c r="D124" s="6"/>
      <c r="E124" s="6"/>
      <c r="F124" s="6"/>
    </row>
    <row r="125" spans="1:6" ht="15.75">
      <c r="A125" s="6"/>
      <c r="B125" s="6"/>
      <c r="C125" s="6"/>
      <c r="D125" s="6"/>
      <c r="E125" s="6"/>
      <c r="F125" s="6"/>
    </row>
    <row r="126" spans="1:6" ht="15.75">
      <c r="A126" s="6"/>
      <c r="B126" s="6"/>
      <c r="C126" s="6"/>
      <c r="D126" s="6"/>
      <c r="E126" s="6"/>
      <c r="F126" s="6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</sheetData>
  <sheetProtection/>
  <mergeCells count="17"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  <mergeCell ref="A11:F11"/>
    <mergeCell ref="F14:F15"/>
    <mergeCell ref="E14:E15"/>
    <mergeCell ref="A14:A15"/>
    <mergeCell ref="B14:B15"/>
    <mergeCell ref="C14:C15"/>
    <mergeCell ref="D14:D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2013-11-26T10:53:12Z</cp:lastPrinted>
  <dcterms:created xsi:type="dcterms:W3CDTF">2007-07-02T11:46:05Z</dcterms:created>
  <dcterms:modified xsi:type="dcterms:W3CDTF">2015-01-27T08:13:02Z</dcterms:modified>
  <cp:category/>
  <cp:version/>
  <cp:contentType/>
  <cp:contentStatus/>
</cp:coreProperties>
</file>