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'Лист1'!$A$14:$E$54</definedName>
    <definedName name="_xlnm.Print_Titles" localSheetId="0">'Лист1'!$14:$14</definedName>
    <definedName name="Запрос_из_Проект_по_доходам_и_источникам" localSheetId="0">'Лист1'!$A$15:$E$54</definedName>
    <definedName name="_xlnm.Print_Area" localSheetId="0">'Лист1'!$A$1:$E$54</definedName>
  </definedNames>
  <calcPr fullCalcOnLoad="1"/>
</workbook>
</file>

<file path=xl/sharedStrings.xml><?xml version="1.0" encoding="utf-8"?>
<sst xmlns="http://schemas.openxmlformats.org/spreadsheetml/2006/main" count="91" uniqueCount="90">
  <si>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</si>
  <si>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</si>
  <si>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</si>
  <si>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</si>
  <si>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</si>
  <si>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</si>
  <si>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</si>
  <si>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</si>
  <si>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</si>
  <si>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</si>
  <si>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</si>
  <si>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</si>
  <si>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</si>
  <si>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</si>
  <si>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</si>
  <si>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</si>
  <si>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</si>
  <si>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</si>
  <si>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</si>
  <si>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</si>
  <si>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</si>
  <si>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</si>
  <si>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</si>
  <si>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</si>
  <si>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</si>
  <si>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</si>
  <si>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</si>
  <si>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</si>
  <si>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</si>
  <si>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</si>
  <si>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</si>
  <si>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</si>
  <si>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</si>
  <si>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</si>
  <si>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</si>
  <si>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</si>
  <si>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</si>
  <si>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</si>
  <si>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</si>
  <si>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</si>
  <si>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</si>
  <si>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</si>
  <si>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</si>
  <si>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</si>
  <si>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</si>
  <si>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</si>
  <si>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</si>
  <si>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</si>
  <si>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</si>
  <si>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</si>
  <si>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</si>
  <si>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</si>
  <si>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</si>
  <si>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</si>
  <si>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Екатериновского сельского поселения</t>
  </si>
  <si>
    <t>1 06 06030 00 0000 110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</si>
  <si>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</si>
  <si>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</si>
  <si>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Приложение 1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</si>
  <si>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</si>
  <si>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</si>
  <si>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</si>
  <si>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</si>
  <si>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</si>
  <si>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</si>
  <si>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</si>
  <si>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</si>
  <si>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</si>
  <si>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</si>
  <si>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</si>
  <si>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</si>
  <si>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</si>
  <si>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</si>
  <si>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</si>
  <si>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2023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</si>
  <si>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</si>
  <si>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</si>
  <si>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</si>
  <si>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</si>
  <si>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2024 год</t>
  </si>
  <si>
    <t>Матвеево-Курганского района на 2023 год</t>
  </si>
  <si>
    <t>и на плановый период 2024 и 2025 годов"</t>
  </si>
  <si>
    <t>Объем поступлений доходов  бюджета сельского поселения на 2023 год и на плановый период 2024 и 2025 годов</t>
  </si>
  <si>
    <t>2025 год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</si>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</sst>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29" t="s">
        <v>58</v>
      </c>
      <c r="C2" s="29"/>
      <c r="D2" s="29"/>
      <c r="E2" s="29"/>
      <c r="F2" s="9"/>
      <c r="G2" s="6"/>
      <c r="H2" s="2"/>
    </row>
    <row r="3" spans="1:8" s="3" customFormat="1" ht="18.75">
      <c r="A3" s="11"/>
      <c r="B3" s="29" t="s">
        <v>8</v>
      </c>
      <c r="C3" s="29"/>
      <c r="D3" s="29"/>
      <c r="E3" s="29"/>
      <c r="F3" s="9"/>
      <c r="G3" s="6"/>
      <c r="H3" s="2"/>
    </row>
    <row r="4" spans="1:8" s="3" customFormat="1" ht="18" customHeight="1">
      <c r="A4" s="13"/>
      <c r="B4" s="31" t="s">
        <v>54</v>
      </c>
      <c r="C4" s="31"/>
      <c r="D4" s="32"/>
      <c r="E4" s="32"/>
      <c r="F4" s="9"/>
      <c r="G4" s="7"/>
      <c r="H4" s="2"/>
    </row>
    <row r="5" spans="1:8" s="3" customFormat="1" ht="1.5" customHeight="1" hidden="1">
      <c r="A5" s="13"/>
      <c r="B5" s="33"/>
      <c r="C5" s="33"/>
      <c r="D5" s="33"/>
      <c r="E5" s="33"/>
      <c r="F5" s="9"/>
      <c r="G5" s="7"/>
      <c r="H5" s="2"/>
    </row>
    <row r="6" spans="1:8" s="3" customFormat="1" ht="18.75" hidden="1">
      <c r="A6" s="11"/>
      <c r="B6" s="29"/>
      <c r="C6" s="29"/>
      <c r="D6" s="29"/>
      <c r="E6" s="29"/>
      <c r="F6" s="9"/>
      <c r="G6" s="6"/>
      <c r="H6" s="2"/>
    </row>
    <row r="7" spans="1:8" s="3" customFormat="1" ht="18.75">
      <c r="A7" s="11"/>
      <c r="B7" s="29" t="s">
        <v>80</v>
      </c>
      <c r="C7" s="29"/>
      <c r="D7" s="29"/>
      <c r="E7" s="29"/>
      <c r="F7" s="9"/>
      <c r="G7" s="6"/>
      <c r="H7" s="2"/>
    </row>
    <row r="8" spans="1:8" s="3" customFormat="1" ht="18.75">
      <c r="A8" s="11"/>
      <c r="B8" s="29" t="s">
        <v>81</v>
      </c>
      <c r="C8" s="29"/>
      <c r="D8" s="29"/>
      <c r="E8" s="29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0" t="s">
        <v>82</v>
      </c>
      <c r="B10" s="30"/>
      <c r="C10" s="30"/>
      <c r="D10" s="30"/>
      <c r="E10" s="30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29" t="s">
        <v>13</v>
      </c>
      <c r="B12" s="29"/>
      <c r="C12" s="29"/>
      <c r="D12" s="29"/>
      <c r="E12" s="29"/>
      <c r="F12" s="9"/>
    </row>
    <row r="13" spans="1:6" s="4" customFormat="1" ht="18.75">
      <c r="A13" s="16" t="s">
        <v>14</v>
      </c>
      <c r="B13" s="16" t="s">
        <v>15</v>
      </c>
      <c r="C13" s="16" t="s">
        <v>74</v>
      </c>
      <c r="D13" s="16" t="s">
        <v>79</v>
      </c>
      <c r="E13" s="16" t="s">
        <v>83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16</v>
      </c>
      <c r="B15" s="19" t="s">
        <v>17</v>
      </c>
      <c r="C15" s="20">
        <f>SUM(C16+C19+C22+C30+C33+C36)</f>
        <v>6044.900000000001</v>
      </c>
      <c r="D15" s="20">
        <f>SUM(D16+D19+D22+D30+D33+D36)</f>
        <v>6128.9</v>
      </c>
      <c r="E15" s="20">
        <f>SUM(E16+E19+E22+E30+E33+E36)</f>
        <v>6214.400000000001</v>
      </c>
    </row>
    <row r="16" spans="1:5" s="3" customFormat="1" ht="18.75">
      <c r="A16" s="18" t="s">
        <v>18</v>
      </c>
      <c r="B16" s="19" t="s">
        <v>19</v>
      </c>
      <c r="C16" s="20">
        <f aca="true" t="shared" si="0" ref="C16:E17">SUM(C17)</f>
        <v>821.7</v>
      </c>
      <c r="D16" s="20">
        <f t="shared" si="0"/>
        <v>854.5</v>
      </c>
      <c r="E16" s="20">
        <f t="shared" si="0"/>
        <v>888.7</v>
      </c>
    </row>
    <row r="17" spans="1:5" s="3" customFormat="1" ht="18.75">
      <c r="A17" s="18" t="s">
        <v>20</v>
      </c>
      <c r="B17" s="19" t="s">
        <v>21</v>
      </c>
      <c r="C17" s="20">
        <f t="shared" si="0"/>
        <v>821.7</v>
      </c>
      <c r="D17" s="20">
        <f t="shared" si="0"/>
        <v>854.5</v>
      </c>
      <c r="E17" s="20">
        <f t="shared" si="0"/>
        <v>888.7</v>
      </c>
    </row>
    <row r="18" spans="1:6" s="3" customFormat="1" ht="66" customHeight="1">
      <c r="A18" s="21" t="s">
        <v>36</v>
      </c>
      <c r="B18" s="22" t="s">
        <v>37</v>
      </c>
      <c r="C18" s="23">
        <v>821.7</v>
      </c>
      <c r="D18" s="23">
        <v>854.5</v>
      </c>
      <c r="E18" s="23">
        <v>888.7</v>
      </c>
      <c r="F18" s="9"/>
    </row>
    <row r="19" spans="1:6" s="3" customFormat="1" ht="22.5" customHeight="1">
      <c r="A19" s="18" t="s">
        <v>22</v>
      </c>
      <c r="B19" s="19" t="s">
        <v>23</v>
      </c>
      <c r="C19" s="20">
        <f>SUM(C20)</f>
        <v>1200</v>
      </c>
      <c r="D19" s="20">
        <f>SUM(D20)</f>
        <v>1250</v>
      </c>
      <c r="E19" s="20">
        <f>SUM(E20)</f>
        <v>1300</v>
      </c>
      <c r="F19" s="9"/>
    </row>
    <row r="20" spans="1:6" s="3" customFormat="1" ht="18.75">
      <c r="A20" s="18" t="s">
        <v>35</v>
      </c>
      <c r="B20" s="19" t="s">
        <v>0</v>
      </c>
      <c r="C20" s="20">
        <f>C21</f>
        <v>1200</v>
      </c>
      <c r="D20" s="20">
        <f>D21</f>
        <v>1250</v>
      </c>
      <c r="E20" s="20">
        <f>E21</f>
        <v>1300</v>
      </c>
      <c r="F20" s="9"/>
    </row>
    <row r="21" spans="1:6" s="3" customFormat="1" ht="18.75">
      <c r="A21" s="21" t="s">
        <v>34</v>
      </c>
      <c r="B21" s="22" t="s">
        <v>0</v>
      </c>
      <c r="C21" s="23">
        <v>1200</v>
      </c>
      <c r="D21" s="23">
        <v>1250</v>
      </c>
      <c r="E21" s="23">
        <v>1300</v>
      </c>
      <c r="F21" s="9"/>
    </row>
    <row r="22" spans="1:6" s="3" customFormat="1" ht="18.75">
      <c r="A22" s="18" t="s">
        <v>24</v>
      </c>
      <c r="B22" s="19" t="s">
        <v>25</v>
      </c>
      <c r="C22" s="20">
        <f>SUM(C23+C25)</f>
        <v>3905.4</v>
      </c>
      <c r="D22" s="20">
        <f>SUM(D23+D25)</f>
        <v>3905.4</v>
      </c>
      <c r="E22" s="20">
        <f>SUM(E23+E25)</f>
        <v>3905.4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425.4</v>
      </c>
      <c r="D23" s="20">
        <f>D24</f>
        <v>425.4</v>
      </c>
      <c r="E23" s="20">
        <f>E24</f>
        <v>425.4</v>
      </c>
      <c r="F23" s="9"/>
    </row>
    <row r="24" spans="1:6" s="3" customFormat="1" ht="34.5" customHeight="1">
      <c r="A24" s="21" t="s">
        <v>3</v>
      </c>
      <c r="B24" s="22" t="s">
        <v>42</v>
      </c>
      <c r="C24" s="23">
        <v>425.4</v>
      </c>
      <c r="D24" s="23">
        <v>425.4</v>
      </c>
      <c r="E24" s="23">
        <v>425.4</v>
      </c>
      <c r="F24" s="9"/>
    </row>
    <row r="25" spans="1:6" s="3" customFormat="1" ht="18.75">
      <c r="A25" s="18" t="s">
        <v>43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55</v>
      </c>
      <c r="B26" s="19" t="s">
        <v>44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45</v>
      </c>
      <c r="B27" s="22" t="s">
        <v>46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47</v>
      </c>
      <c r="B28" s="19" t="s">
        <v>48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49</v>
      </c>
      <c r="B29" s="22" t="s">
        <v>50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26</v>
      </c>
      <c r="B30" s="19" t="s">
        <v>27</v>
      </c>
      <c r="C30" s="20">
        <f aca="true" t="shared" si="1" ref="C30:E31">SUM(C31)</f>
        <v>18.7</v>
      </c>
      <c r="D30" s="20">
        <f t="shared" si="1"/>
        <v>19.4</v>
      </c>
      <c r="E30" s="20">
        <f t="shared" si="1"/>
        <v>20.2</v>
      </c>
      <c r="F30" s="9"/>
    </row>
    <row r="31" spans="1:6" s="3" customFormat="1" ht="32.25" customHeight="1">
      <c r="A31" s="21" t="s">
        <v>5</v>
      </c>
      <c r="B31" s="22" t="s">
        <v>31</v>
      </c>
      <c r="C31" s="23">
        <f t="shared" si="1"/>
        <v>18.7</v>
      </c>
      <c r="D31" s="23">
        <f t="shared" si="1"/>
        <v>19.4</v>
      </c>
      <c r="E31" s="23">
        <f t="shared" si="1"/>
        <v>20.2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18.7</v>
      </c>
      <c r="D32" s="23">
        <v>19.4</v>
      </c>
      <c r="E32" s="23">
        <v>20.2</v>
      </c>
      <c r="F32" s="9"/>
    </row>
    <row r="33" spans="1:6" s="3" customFormat="1" ht="36.75" customHeight="1">
      <c r="A33" s="24" t="s">
        <v>38</v>
      </c>
      <c r="B33" s="25" t="s">
        <v>59</v>
      </c>
      <c r="C33" s="20">
        <f aca="true" t="shared" si="2" ref="C33:E34">SUM(C34)</f>
        <v>86.6</v>
      </c>
      <c r="D33" s="20">
        <f t="shared" si="2"/>
        <v>86.6</v>
      </c>
      <c r="E33" s="20">
        <f t="shared" si="2"/>
        <v>86.6</v>
      </c>
      <c r="F33" s="9"/>
    </row>
    <row r="34" spans="1:6" s="3" customFormat="1" ht="21.75" customHeight="1">
      <c r="A34" s="26" t="s">
        <v>39</v>
      </c>
      <c r="B34" s="28" t="s">
        <v>41</v>
      </c>
      <c r="C34" s="23">
        <f t="shared" si="2"/>
        <v>86.6</v>
      </c>
      <c r="D34" s="23">
        <f t="shared" si="2"/>
        <v>86.6</v>
      </c>
      <c r="E34" s="23">
        <f t="shared" si="2"/>
        <v>86.6</v>
      </c>
      <c r="F34" s="9"/>
    </row>
    <row r="35" spans="1:6" s="3" customFormat="1" ht="22.5" customHeight="1">
      <c r="A35" s="26" t="s">
        <v>40</v>
      </c>
      <c r="B35" s="27" t="s">
        <v>51</v>
      </c>
      <c r="C35" s="23">
        <v>86.6</v>
      </c>
      <c r="D35" s="23">
        <v>86.6</v>
      </c>
      <c r="E35" s="23">
        <v>86.6</v>
      </c>
      <c r="F35" s="9"/>
    </row>
    <row r="36" spans="1:6" s="3" customFormat="1" ht="22.5" customHeight="1">
      <c r="A36" s="24" t="s">
        <v>60</v>
      </c>
      <c r="B36" s="25" t="s">
        <v>61</v>
      </c>
      <c r="C36" s="20">
        <f aca="true" t="shared" si="3" ref="C36:E37">SUM(C37)</f>
        <v>12.5</v>
      </c>
      <c r="D36" s="20">
        <f t="shared" si="3"/>
        <v>13</v>
      </c>
      <c r="E36" s="20">
        <f t="shared" si="3"/>
        <v>13.5</v>
      </c>
      <c r="F36" s="9"/>
    </row>
    <row r="37" spans="1:6" s="3" customFormat="1" ht="37.5" customHeight="1">
      <c r="A37" s="26" t="s">
        <v>75</v>
      </c>
      <c r="B37" s="27" t="s">
        <v>77</v>
      </c>
      <c r="C37" s="23">
        <f t="shared" si="3"/>
        <v>12.5</v>
      </c>
      <c r="D37" s="23">
        <f t="shared" si="3"/>
        <v>13</v>
      </c>
      <c r="E37" s="23">
        <f t="shared" si="3"/>
        <v>13.5</v>
      </c>
      <c r="F37" s="9"/>
    </row>
    <row r="38" spans="1:6" s="3" customFormat="1" ht="47.25" customHeight="1">
      <c r="A38" s="26" t="s">
        <v>76</v>
      </c>
      <c r="B38" s="27" t="s">
        <v>78</v>
      </c>
      <c r="C38" s="23">
        <v>12.5</v>
      </c>
      <c r="D38" s="23">
        <v>13</v>
      </c>
      <c r="E38" s="23">
        <v>13.5</v>
      </c>
      <c r="F38" s="9"/>
    </row>
    <row r="39" spans="1:6" s="3" customFormat="1" ht="18.75">
      <c r="A39" s="18" t="s">
        <v>9</v>
      </c>
      <c r="B39" s="19" t="s">
        <v>28</v>
      </c>
      <c r="C39" s="20">
        <f>SUM(C40)</f>
        <v>10814.800000000001</v>
      </c>
      <c r="D39" s="20">
        <f>SUM(D40)</f>
        <v>8423.7</v>
      </c>
      <c r="E39" s="20">
        <f>SUM(E40)</f>
        <v>7626.7</v>
      </c>
      <c r="F39" s="9"/>
    </row>
    <row r="40" spans="1:6" s="3" customFormat="1" ht="31.5">
      <c r="A40" s="21" t="s">
        <v>10</v>
      </c>
      <c r="B40" s="22" t="s">
        <v>11</v>
      </c>
      <c r="C40" s="23">
        <f>SUM(C41+C46+C51)</f>
        <v>10814.800000000001</v>
      </c>
      <c r="D40" s="23">
        <f>SUM(D41+D46+D51)</f>
        <v>8423.7</v>
      </c>
      <c r="E40" s="23">
        <f>SUM(E41+E46+E51)</f>
        <v>7626.7</v>
      </c>
      <c r="F40" s="9"/>
    </row>
    <row r="41" spans="1:6" s="3" customFormat="1" ht="22.5" customHeight="1">
      <c r="A41" s="18" t="s">
        <v>62</v>
      </c>
      <c r="B41" s="19" t="s">
        <v>56</v>
      </c>
      <c r="C41" s="20">
        <f>SUM(C42+C44)</f>
        <v>10480.2</v>
      </c>
      <c r="D41" s="20">
        <f aca="true" t="shared" si="4" ref="C41:E44">SUM(D42)</f>
        <v>8076.1</v>
      </c>
      <c r="E41" s="20">
        <f t="shared" si="4"/>
        <v>7268.5</v>
      </c>
      <c r="F41" s="9"/>
    </row>
    <row r="42" spans="1:6" s="3" customFormat="1" ht="20.25" customHeight="1">
      <c r="A42" s="21" t="s">
        <v>63</v>
      </c>
      <c r="B42" s="22" t="s">
        <v>12</v>
      </c>
      <c r="C42" s="23">
        <f t="shared" si="4"/>
        <v>10095.1</v>
      </c>
      <c r="D42" s="23">
        <f t="shared" si="4"/>
        <v>8076.1</v>
      </c>
      <c r="E42" s="23">
        <f t="shared" si="4"/>
        <v>7268.5</v>
      </c>
      <c r="F42" s="9"/>
    </row>
    <row r="43" spans="1:6" s="3" customFormat="1" ht="34.5" customHeight="1">
      <c r="A43" s="21" t="s">
        <v>64</v>
      </c>
      <c r="B43" s="22" t="s">
        <v>73</v>
      </c>
      <c r="C43" s="23">
        <v>10095.1</v>
      </c>
      <c r="D43" s="23">
        <v>8076.1</v>
      </c>
      <c r="E43" s="23">
        <v>7268.5</v>
      </c>
      <c r="F43" s="9"/>
    </row>
    <row r="44" spans="1:6" s="3" customFormat="1" ht="34.5" customHeight="1">
      <c r="A44" s="21" t="s">
        <v>84</v>
      </c>
      <c r="B44" s="22" t="s">
        <v>85</v>
      </c>
      <c r="C44" s="23">
        <f t="shared" si="4"/>
        <v>385.1</v>
      </c>
      <c r="D44" s="23">
        <v>0</v>
      </c>
      <c r="E44" s="23">
        <v>0</v>
      </c>
      <c r="F44" s="9"/>
    </row>
    <row r="45" spans="1:6" s="3" customFormat="1" ht="34.5" customHeight="1">
      <c r="A45" s="21" t="s">
        <v>86</v>
      </c>
      <c r="B45" s="22" t="s">
        <v>87</v>
      </c>
      <c r="C45" s="23">
        <v>385.1</v>
      </c>
      <c r="D45" s="23">
        <v>0</v>
      </c>
      <c r="E45" s="23">
        <v>0</v>
      </c>
      <c r="F45" s="9"/>
    </row>
    <row r="46" spans="1:6" s="3" customFormat="1" ht="18.75">
      <c r="A46" s="18" t="s">
        <v>65</v>
      </c>
      <c r="B46" s="19" t="s">
        <v>57</v>
      </c>
      <c r="C46" s="20">
        <f>SUM(C49+C47)</f>
        <v>294.2</v>
      </c>
      <c r="D46" s="20">
        <f>SUM(D49+D47)</f>
        <v>307.2</v>
      </c>
      <c r="E46" s="20">
        <f>SUM(E49+E47)</f>
        <v>317.8</v>
      </c>
      <c r="F46" s="9"/>
    </row>
    <row r="47" spans="1:6" s="3" customFormat="1" ht="33.75" customHeight="1">
      <c r="A47" s="21" t="s">
        <v>66</v>
      </c>
      <c r="B47" s="22" t="s">
        <v>33</v>
      </c>
      <c r="C47" s="23">
        <f>SUM(C48)</f>
        <v>0.2</v>
      </c>
      <c r="D47" s="23">
        <f>SUM(D48)</f>
        <v>0.2</v>
      </c>
      <c r="E47" s="23">
        <f>SUM(E48)</f>
        <v>0.2</v>
      </c>
      <c r="F47" s="9"/>
    </row>
    <row r="48" spans="1:6" s="3" customFormat="1" ht="33" customHeight="1">
      <c r="A48" s="21" t="s">
        <v>67</v>
      </c>
      <c r="B48" s="22" t="s">
        <v>52</v>
      </c>
      <c r="C48" s="23">
        <v>0.2</v>
      </c>
      <c r="D48" s="23">
        <v>0.2</v>
      </c>
      <c r="E48" s="23">
        <v>0.2</v>
      </c>
      <c r="F48" s="9"/>
    </row>
    <row r="49" spans="1:6" s="3" customFormat="1" ht="35.25" customHeight="1">
      <c r="A49" s="21" t="s">
        <v>68</v>
      </c>
      <c r="B49" s="22" t="s">
        <v>88</v>
      </c>
      <c r="C49" s="23">
        <f>SUM(C50)</f>
        <v>294</v>
      </c>
      <c r="D49" s="23">
        <f>SUM(D50)</f>
        <v>307</v>
      </c>
      <c r="E49" s="23">
        <f>SUM(E50)</f>
        <v>317.6</v>
      </c>
      <c r="F49" s="9"/>
    </row>
    <row r="50" spans="1:6" s="3" customFormat="1" ht="46.5" customHeight="1">
      <c r="A50" s="21" t="s">
        <v>69</v>
      </c>
      <c r="B50" s="22" t="s">
        <v>89</v>
      </c>
      <c r="C50" s="23">
        <v>294</v>
      </c>
      <c r="D50" s="23">
        <v>307</v>
      </c>
      <c r="E50" s="23">
        <v>317.6</v>
      </c>
      <c r="F50" s="9"/>
    </row>
    <row r="51" spans="1:6" s="3" customFormat="1" ht="18" customHeight="1">
      <c r="A51" s="18" t="s">
        <v>70</v>
      </c>
      <c r="B51" s="19" t="s">
        <v>30</v>
      </c>
      <c r="C51" s="20">
        <f aca="true" t="shared" si="5" ref="C51:E52">SUM(C52)</f>
        <v>40.4</v>
      </c>
      <c r="D51" s="20">
        <f t="shared" si="5"/>
        <v>40.4</v>
      </c>
      <c r="E51" s="20">
        <f t="shared" si="5"/>
        <v>40.4</v>
      </c>
      <c r="F51" s="9"/>
    </row>
    <row r="52" spans="1:6" s="3" customFormat="1" ht="48" customHeight="1">
      <c r="A52" s="21" t="s">
        <v>71</v>
      </c>
      <c r="B52" s="22" t="s">
        <v>32</v>
      </c>
      <c r="C52" s="23">
        <f t="shared" si="5"/>
        <v>40.4</v>
      </c>
      <c r="D52" s="23">
        <f t="shared" si="5"/>
        <v>40.4</v>
      </c>
      <c r="E52" s="23">
        <f t="shared" si="5"/>
        <v>40.4</v>
      </c>
      <c r="F52" s="9"/>
    </row>
    <row r="53" spans="1:6" s="3" customFormat="1" ht="50.25" customHeight="1">
      <c r="A53" s="21" t="s">
        <v>72</v>
      </c>
      <c r="B53" s="22" t="s">
        <v>53</v>
      </c>
      <c r="C53" s="23">
        <v>40.4</v>
      </c>
      <c r="D53" s="23">
        <v>40.4</v>
      </c>
      <c r="E53" s="23">
        <v>40.4</v>
      </c>
      <c r="F53" s="9"/>
    </row>
    <row r="54" spans="1:6" s="3" customFormat="1" ht="18.75">
      <c r="A54" s="21"/>
      <c r="B54" s="19" t="s">
        <v>29</v>
      </c>
      <c r="C54" s="20">
        <f>SUM(C15+C39)</f>
        <v>16859.7</v>
      </c>
      <c r="D54" s="20">
        <f>SUM(D15+D39)</f>
        <v>14552.6</v>
      </c>
      <c r="E54" s="20">
        <f>SUM(E15+E39)</f>
        <v>13841.1</v>
      </c>
      <c r="F54" s="9"/>
    </row>
    <row r="55" spans="1:6" s="3" customFormat="1" ht="18.75">
      <c r="A55" s="8"/>
      <c r="E55" s="5"/>
      <c r="F55" s="9"/>
    </row>
    <row r="56" spans="5:6" s="3" customFormat="1" ht="18.75"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="3" customFormat="1" ht="18.75"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2021-11-03T09:33:47Z</cp:lastPrinted>
  <dcterms:created xsi:type="dcterms:W3CDTF">2007-07-02T11:46:05Z</dcterms:created>
  <dcterms:modified xsi:type="dcterms:W3CDTF">2022-12-28T10:35:07Z</dcterms:modified>
  <cp:category/>
  <cp:version/>
  <cp:contentType/>
  <cp:contentStatus/>
</cp:coreProperties>
</file>