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'Лист1'!$A$12:$C$70</definedName>
    <definedName name="_xlnm.Print_Titles" localSheetId="0">'Лист1'!$12:$12</definedName>
    <definedName name="Запрос_из_Проект_по_доходам_и_источникам" localSheetId="0">'Лист1'!$A$13:$C$70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<sst xmlns="http://schemas.openxmlformats.org/spreadsheetml/2006/main" count="122" uniqueCount="120">
  <si>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</si>
  <si>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</si>
  <si>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</si>
  <si>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</si>
  <si>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</si>
  <si>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</si>
  <si>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</si>
  <si>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</si>
  <si>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</si>
  <si>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</si>
  <si>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</si>
  <si>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</si>
  <si>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</si>
  <si>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</si>
  <si>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</si>
  <si>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</si>
  <si>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</si>
  <si>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</si>
  <si>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</si>
  <si>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</si>
  <si>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</si>
  <si>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</si>
  <si>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</si>
  <si>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</si>
  <si>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</si>
  <si>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</si>
  <si>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</si>
  <si>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</si>
  <si>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</si>
  <si>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</si>
  <si>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</si>
  <si>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</si>
  <si>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</si>
  <si>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</si>
  <si>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</si>
  <si>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</si>
  <si>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</si>
  <si>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</si>
  <si>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</si>
  <si>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</si>
  <si>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</si>
  <si>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</si>
  <si>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</si>
  <si>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2 02 01001 10 0000 151</t>
  </si>
  <si>
    <t>2 02 03015 10 0000 151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</si>
  <si>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</si>
  <si>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</si>
  <si>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</si>
  <si>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</si>
  <si>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</si>
  <si>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</si>
  <si>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</si>
  <si>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</si>
  <si>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</si>
  <si>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</si>
  <si>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</si>
  <si>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</si>
  <si>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</si>
  <si>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</si>
  <si>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</si>
  <si>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</si>
  <si>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</si>
  <si>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</si>
  <si>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</si>
  <si>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</si>
  <si>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</si>
  <si>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</si>
  <si>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</si>
  <si>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</si>
  <si>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</si>
  <si>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</si>
  <si>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</si>
  <si>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</si>
  <si>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</si>
  <si>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</si>
  <si>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</si>
  <si>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</si>
  <si>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</si>
  <si>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</si>
  <si>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</si>
  <si>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</si>
  <si>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1 11 05070 00 0000 120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</si>
  <si>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</si>
  <si>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</si>
  <si>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1 03 00000 00 0000 000</t>
  </si>
  <si>
    <t>1 03 02230 01 0000 110</t>
  </si>
  <si>
    <t>1 03 02000 01 0000 110</t>
  </si>
  <si>
    <t>1 03 02240 01 0000 110</t>
  </si>
  <si>
    <t>1 03 02250 01 0000 110</t>
  </si>
  <si>
    <t>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</si>
  <si>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</si>
  <si>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</si>
  <si>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</si>
  <si>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</si>
  <si>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</si>
  <si>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</si>
  <si>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2 02 04999 00 0000 151</t>
  </si>
  <si>
    <t>Прочие межбюджетные трансферты, передаваемые бюджетам</t>
  </si>
  <si>
    <t>2 02 04999 10 0000 151</t>
  </si>
  <si>
    <t>Объем поступлений доходов  бюджета сельского поселения на 2015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</si>
  <si>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</si>
  <si>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</si>
  <si>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</si>
  <si>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</si>
  <si>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</si>
  <si>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</si>
  <si>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</si>
  <si>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</si>
  <si>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</si>
  <si>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</si>
  <si>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</si>
  <si>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</si>
  <si>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</si>
  <si>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доходы от компенсации затрат 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</si>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</sst>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6" t="s">
        <v>48</v>
      </c>
      <c r="C2" s="36"/>
      <c r="D2" s="9"/>
      <c r="E2" s="6"/>
      <c r="F2" s="2"/>
    </row>
    <row r="3" spans="1:6" s="3" customFormat="1" ht="18.75">
      <c r="A3" s="11"/>
      <c r="B3" s="36" t="s">
        <v>8</v>
      </c>
      <c r="C3" s="36"/>
      <c r="D3" s="9"/>
      <c r="E3" s="6"/>
      <c r="F3" s="2"/>
    </row>
    <row r="4" spans="1:6" s="3" customFormat="1" ht="18" customHeight="1">
      <c r="A4" s="13"/>
      <c r="B4" s="37"/>
      <c r="C4" s="37"/>
      <c r="D4" s="9"/>
      <c r="E4" s="7"/>
      <c r="F4" s="2"/>
    </row>
    <row r="5" spans="1:6" s="3" customFormat="1" ht="1.5" customHeight="1" hidden="1">
      <c r="A5" s="13"/>
      <c r="B5" s="37"/>
      <c r="C5" s="37"/>
      <c r="D5" s="9"/>
      <c r="E5" s="7"/>
      <c r="F5" s="2"/>
    </row>
    <row r="6" spans="1:6" s="3" customFormat="1" ht="18.75" hidden="1">
      <c r="A6" s="11"/>
      <c r="B6" s="36"/>
      <c r="C6" s="36"/>
      <c r="D6" s="9"/>
      <c r="E6" s="6"/>
      <c r="F6" s="2"/>
    </row>
    <row r="7" spans="1:6" s="3" customFormat="1" ht="12" customHeight="1">
      <c r="A7" s="12"/>
      <c r="B7" s="12"/>
      <c r="C7" s="12"/>
      <c r="D7" s="9"/>
      <c r="E7" s="1"/>
      <c r="F7" s="2"/>
    </row>
    <row r="8" spans="1:8" s="3" customFormat="1" ht="18.75">
      <c r="A8" s="35" t="s">
        <v>99</v>
      </c>
      <c r="B8" s="35"/>
      <c r="C8" s="35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6" t="s">
        <v>20</v>
      </c>
      <c r="B10" s="36"/>
      <c r="C10" s="36"/>
      <c r="D10" s="9"/>
    </row>
    <row r="11" spans="1:4" s="4" customFormat="1" ht="18.75">
      <c r="A11" s="16" t="s">
        <v>21</v>
      </c>
      <c r="B11" s="16" t="s">
        <v>22</v>
      </c>
      <c r="C11" s="16" t="s">
        <v>23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24</v>
      </c>
      <c r="B13" s="19" t="s">
        <v>25</v>
      </c>
      <c r="C13" s="20">
        <f>SUM(C14+C17+C23+C29+C37+C40+C48+C51)</f>
        <v>6395.099999999999</v>
      </c>
    </row>
    <row r="14" spans="1:3" s="3" customFormat="1" ht="18.75">
      <c r="A14" s="18" t="s">
        <v>26</v>
      </c>
      <c r="B14" s="19" t="s">
        <v>27</v>
      </c>
      <c r="C14" s="20">
        <f>SUM(C15)</f>
        <v>944.2</v>
      </c>
    </row>
    <row r="15" spans="1:3" s="3" customFormat="1" ht="18.75">
      <c r="A15" s="18" t="s">
        <v>28</v>
      </c>
      <c r="B15" s="19" t="s">
        <v>29</v>
      </c>
      <c r="C15" s="20">
        <f>SUM(C16)</f>
        <v>944.2</v>
      </c>
    </row>
    <row r="16" spans="1:4" s="3" customFormat="1" ht="98.25" customHeight="1">
      <c r="A16" s="21" t="s">
        <v>70</v>
      </c>
      <c r="B16" s="29" t="s">
        <v>71</v>
      </c>
      <c r="C16" s="23">
        <v>944.2</v>
      </c>
      <c r="D16" s="9"/>
    </row>
    <row r="17" spans="1:4" s="3" customFormat="1" ht="51.75" customHeight="1">
      <c r="A17" s="18" t="s">
        <v>84</v>
      </c>
      <c r="B17" s="26" t="s">
        <v>90</v>
      </c>
      <c r="C17" s="20">
        <f>SUM(C18)</f>
        <v>978.4</v>
      </c>
      <c r="D17" s="9"/>
    </row>
    <row r="18" spans="1:4" s="3" customFormat="1" ht="36.75" customHeight="1">
      <c r="A18" s="21" t="s">
        <v>86</v>
      </c>
      <c r="B18" s="33" t="s">
        <v>91</v>
      </c>
      <c r="C18" s="23">
        <f>SUM(C19+C20+C21+C22)</f>
        <v>978.4</v>
      </c>
      <c r="D18" s="9"/>
    </row>
    <row r="19" spans="1:4" s="3" customFormat="1" ht="93" customHeight="1">
      <c r="A19" s="21" t="s">
        <v>85</v>
      </c>
      <c r="B19" s="34" t="s">
        <v>92</v>
      </c>
      <c r="C19" s="23">
        <v>299.2</v>
      </c>
      <c r="D19" s="9"/>
    </row>
    <row r="20" spans="1:4" s="3" customFormat="1" ht="114" customHeight="1">
      <c r="A20" s="21" t="s">
        <v>87</v>
      </c>
      <c r="B20" s="31" t="s">
        <v>93</v>
      </c>
      <c r="C20" s="23">
        <v>11.2</v>
      </c>
      <c r="D20" s="9"/>
    </row>
    <row r="21" spans="1:4" s="3" customFormat="1" ht="93.75" customHeight="1">
      <c r="A21" s="21" t="s">
        <v>88</v>
      </c>
      <c r="B21" s="28" t="s">
        <v>94</v>
      </c>
      <c r="C21" s="23">
        <v>655.3</v>
      </c>
      <c r="D21" s="9"/>
    </row>
    <row r="22" spans="1:4" s="3" customFormat="1" ht="95.25" customHeight="1">
      <c r="A22" s="21" t="s">
        <v>89</v>
      </c>
      <c r="B22" s="28" t="s">
        <v>95</v>
      </c>
      <c r="C22" s="23">
        <v>12.7</v>
      </c>
      <c r="D22" s="9"/>
    </row>
    <row r="23" spans="1:4" s="3" customFormat="1" ht="18.75">
      <c r="A23" s="18" t="s">
        <v>30</v>
      </c>
      <c r="B23" s="19" t="s">
        <v>31</v>
      </c>
      <c r="C23" s="20">
        <f>SUM(C24+C27)</f>
        <v>286.7</v>
      </c>
      <c r="D23" s="9"/>
    </row>
    <row r="24" spans="1:4" s="3" customFormat="1" ht="31.5">
      <c r="A24" s="21" t="s">
        <v>32</v>
      </c>
      <c r="B24" s="22" t="s">
        <v>33</v>
      </c>
      <c r="C24" s="23">
        <f>SUM(C25)</f>
        <v>49.3</v>
      </c>
      <c r="D24" s="9"/>
    </row>
    <row r="25" spans="1:4" s="3" customFormat="1" ht="31.5">
      <c r="A25" s="21" t="s">
        <v>68</v>
      </c>
      <c r="B25" s="22" t="s">
        <v>34</v>
      </c>
      <c r="C25" s="23">
        <f>SUM(C26)</f>
        <v>49.3</v>
      </c>
      <c r="D25" s="9"/>
    </row>
    <row r="26" spans="1:4" s="3" customFormat="1" ht="35.25" customHeight="1">
      <c r="A26" s="21" t="s">
        <v>61</v>
      </c>
      <c r="B26" s="22" t="s">
        <v>34</v>
      </c>
      <c r="C26" s="23">
        <v>49.3</v>
      </c>
      <c r="D26" s="9"/>
    </row>
    <row r="27" spans="1:4" s="3" customFormat="1" ht="18.75">
      <c r="A27" s="18" t="s">
        <v>69</v>
      </c>
      <c r="B27" s="19" t="s">
        <v>0</v>
      </c>
      <c r="C27" s="20">
        <f>C28</f>
        <v>237.4</v>
      </c>
      <c r="D27" s="9"/>
    </row>
    <row r="28" spans="1:4" s="3" customFormat="1" ht="18.75">
      <c r="A28" s="21" t="s">
        <v>62</v>
      </c>
      <c r="B28" s="22" t="s">
        <v>0</v>
      </c>
      <c r="C28" s="23">
        <v>237.4</v>
      </c>
      <c r="D28" s="9"/>
    </row>
    <row r="29" spans="1:4" s="3" customFormat="1" ht="18.75">
      <c r="A29" s="18" t="s">
        <v>35</v>
      </c>
      <c r="B29" s="19" t="s">
        <v>36</v>
      </c>
      <c r="C29" s="20">
        <f>SUM(C30+C32)</f>
        <v>3080.7999999999997</v>
      </c>
      <c r="D29" s="9"/>
    </row>
    <row r="30" spans="1:4" s="3" customFormat="1" ht="18.75">
      <c r="A30" s="18" t="s">
        <v>1</v>
      </c>
      <c r="B30" s="19" t="s">
        <v>2</v>
      </c>
      <c r="C30" s="20">
        <f>C31</f>
        <v>183.2</v>
      </c>
      <c r="D30" s="9"/>
    </row>
    <row r="31" spans="1:4" s="3" customFormat="1" ht="51" customHeight="1">
      <c r="A31" s="21" t="s">
        <v>3</v>
      </c>
      <c r="B31" s="22" t="s">
        <v>100</v>
      </c>
      <c r="C31" s="23">
        <v>183.2</v>
      </c>
      <c r="D31" s="9"/>
    </row>
    <row r="32" spans="1:4" s="3" customFormat="1" ht="18.75">
      <c r="A32" s="18" t="s">
        <v>101</v>
      </c>
      <c r="B32" s="19" t="s">
        <v>4</v>
      </c>
      <c r="C32" s="20">
        <f>SUM(C33+C35)</f>
        <v>2897.6</v>
      </c>
      <c r="D32" s="9"/>
    </row>
    <row r="33" spans="1:4" s="3" customFormat="1" ht="20.25" customHeight="1">
      <c r="A33" s="18" t="s">
        <v>103</v>
      </c>
      <c r="B33" s="19" t="s">
        <v>102</v>
      </c>
      <c r="C33" s="20">
        <f>SUM(C34)</f>
        <v>124</v>
      </c>
      <c r="D33" s="9"/>
    </row>
    <row r="34" spans="1:4" s="3" customFormat="1" ht="47.25">
      <c r="A34" s="21" t="s">
        <v>105</v>
      </c>
      <c r="B34" s="22" t="s">
        <v>104</v>
      </c>
      <c r="C34" s="23">
        <v>124</v>
      </c>
      <c r="D34" s="9"/>
    </row>
    <row r="35" spans="1:4" s="3" customFormat="1" ht="18.75">
      <c r="A35" s="18" t="s">
        <v>107</v>
      </c>
      <c r="B35" s="19" t="s">
        <v>106</v>
      </c>
      <c r="C35" s="20">
        <f>SUM(C36)</f>
        <v>2773.6</v>
      </c>
      <c r="D35" s="9"/>
    </row>
    <row r="36" spans="1:4" s="3" customFormat="1" ht="50.25" customHeight="1">
      <c r="A36" s="21" t="s">
        <v>108</v>
      </c>
      <c r="B36" s="22" t="s">
        <v>109</v>
      </c>
      <c r="C36" s="23">
        <v>2773.6</v>
      </c>
      <c r="D36" s="9"/>
    </row>
    <row r="37" spans="1:4" s="3" customFormat="1" ht="18.75">
      <c r="A37" s="18" t="s">
        <v>37</v>
      </c>
      <c r="B37" s="19" t="s">
        <v>38</v>
      </c>
      <c r="C37" s="20">
        <f>SUM(C38)</f>
        <v>50.1</v>
      </c>
      <c r="D37" s="9"/>
    </row>
    <row r="38" spans="1:4" s="3" customFormat="1" ht="57.75" customHeight="1">
      <c r="A38" s="21" t="s">
        <v>5</v>
      </c>
      <c r="B38" s="22" t="s">
        <v>53</v>
      </c>
      <c r="C38" s="23">
        <f>SUM(C39)</f>
        <v>50.1</v>
      </c>
      <c r="D38" s="9"/>
    </row>
    <row r="39" spans="1:4" s="3" customFormat="1" ht="90.75" customHeight="1">
      <c r="A39" s="21" t="s">
        <v>6</v>
      </c>
      <c r="B39" s="22" t="s">
        <v>7</v>
      </c>
      <c r="C39" s="23">
        <v>50.1</v>
      </c>
      <c r="D39" s="9"/>
    </row>
    <row r="40" spans="1:4" s="3" customFormat="1" ht="51" customHeight="1">
      <c r="A40" s="18" t="s">
        <v>39</v>
      </c>
      <c r="B40" s="19" t="s">
        <v>40</v>
      </c>
      <c r="C40" s="20">
        <f>SUM(C41)</f>
        <v>246.3</v>
      </c>
      <c r="D40" s="9"/>
    </row>
    <row r="41" spans="1:4" s="3" customFormat="1" ht="105" customHeight="1">
      <c r="A41" s="21" t="s">
        <v>41</v>
      </c>
      <c r="B41" s="22" t="s">
        <v>75</v>
      </c>
      <c r="C41" s="23">
        <f>SUM(C44+C42+C46)</f>
        <v>246.3</v>
      </c>
      <c r="D41" s="9"/>
    </row>
    <row r="42" spans="1:4" s="3" customFormat="1" ht="96.75" customHeight="1">
      <c r="A42" s="21" t="s">
        <v>49</v>
      </c>
      <c r="B42" s="24" t="s">
        <v>59</v>
      </c>
      <c r="C42" s="23">
        <f>SUM(C43)</f>
        <v>2.6</v>
      </c>
      <c r="D42" s="9"/>
    </row>
    <row r="43" spans="1:4" s="3" customFormat="1" ht="96.75" customHeight="1">
      <c r="A43" s="21" t="s">
        <v>50</v>
      </c>
      <c r="B43" s="22" t="s">
        <v>110</v>
      </c>
      <c r="C43" s="23">
        <v>2.6</v>
      </c>
      <c r="D43" s="9"/>
    </row>
    <row r="44" spans="1:4" s="3" customFormat="1" ht="92.25" customHeight="1">
      <c r="A44" s="21" t="s">
        <v>46</v>
      </c>
      <c r="B44" s="22" t="s">
        <v>63</v>
      </c>
      <c r="C44" s="23">
        <f>SUM(C45)</f>
        <v>56.7</v>
      </c>
      <c r="D44" s="9"/>
    </row>
    <row r="45" spans="1:4" s="3" customFormat="1" ht="78" customHeight="1">
      <c r="A45" s="21" t="s">
        <v>47</v>
      </c>
      <c r="B45" s="22" t="s">
        <v>111</v>
      </c>
      <c r="C45" s="23">
        <v>56.7</v>
      </c>
      <c r="D45" s="9"/>
    </row>
    <row r="46" spans="1:4" s="3" customFormat="1" ht="52.5" customHeight="1">
      <c r="A46" s="21" t="s">
        <v>81</v>
      </c>
      <c r="B46" s="31" t="s">
        <v>83</v>
      </c>
      <c r="C46" s="23">
        <f>SUM(C47)</f>
        <v>187</v>
      </c>
      <c r="D46" s="9"/>
    </row>
    <row r="47" spans="1:4" s="3" customFormat="1" ht="43.5" customHeight="1">
      <c r="A47" s="21" t="s">
        <v>82</v>
      </c>
      <c r="B47" s="32" t="s">
        <v>112</v>
      </c>
      <c r="C47" s="23">
        <v>187</v>
      </c>
      <c r="D47" s="9"/>
    </row>
    <row r="48" spans="1:4" s="3" customFormat="1" ht="46.5" customHeight="1">
      <c r="A48" s="25" t="s">
        <v>76</v>
      </c>
      <c r="B48" s="26" t="s">
        <v>79</v>
      </c>
      <c r="C48" s="20">
        <f>SUM(C49)</f>
        <v>6.7</v>
      </c>
      <c r="D48" s="9"/>
    </row>
    <row r="49" spans="1:4" s="3" customFormat="1" ht="34.5" customHeight="1">
      <c r="A49" s="27" t="s">
        <v>77</v>
      </c>
      <c r="B49" s="30" t="s">
        <v>80</v>
      </c>
      <c r="C49" s="23">
        <f>SUM(C50)</f>
        <v>6.7</v>
      </c>
      <c r="D49" s="9"/>
    </row>
    <row r="50" spans="1:4" s="3" customFormat="1" ht="33.75" customHeight="1">
      <c r="A50" s="27" t="s">
        <v>78</v>
      </c>
      <c r="B50" s="28" t="s">
        <v>113</v>
      </c>
      <c r="C50" s="23">
        <v>6.7</v>
      </c>
      <c r="D50" s="9"/>
    </row>
    <row r="51" spans="1:4" s="3" customFormat="1" ht="33.75" customHeight="1">
      <c r="A51" s="25" t="s">
        <v>64</v>
      </c>
      <c r="B51" s="26" t="s">
        <v>65</v>
      </c>
      <c r="C51" s="20">
        <f>SUM(C52)</f>
        <v>801.9</v>
      </c>
      <c r="D51" s="9"/>
    </row>
    <row r="52" spans="1:4" s="3" customFormat="1" ht="60" customHeight="1">
      <c r="A52" s="27" t="s">
        <v>66</v>
      </c>
      <c r="B52" s="28" t="s">
        <v>67</v>
      </c>
      <c r="C52" s="23">
        <f>SUM(C53)</f>
        <v>801.9</v>
      </c>
      <c r="D52" s="9"/>
    </row>
    <row r="53" spans="1:4" s="3" customFormat="1" ht="61.5" customHeight="1">
      <c r="A53" s="27" t="s">
        <v>72</v>
      </c>
      <c r="B53" s="28" t="s">
        <v>73</v>
      </c>
      <c r="C53" s="23">
        <f>SUM(C54)</f>
        <v>801.9</v>
      </c>
      <c r="D53" s="9"/>
    </row>
    <row r="54" spans="1:4" s="3" customFormat="1" ht="64.5" customHeight="1">
      <c r="A54" s="27" t="s">
        <v>74</v>
      </c>
      <c r="B54" s="28" t="s">
        <v>114</v>
      </c>
      <c r="C54" s="23">
        <v>801.9</v>
      </c>
      <c r="D54" s="9"/>
    </row>
    <row r="55" spans="1:4" s="3" customFormat="1" ht="18.75">
      <c r="A55" s="18" t="s">
        <v>9</v>
      </c>
      <c r="B55" s="19" t="s">
        <v>42</v>
      </c>
      <c r="C55" s="20">
        <f>SUM(C56)</f>
        <v>6826.299999999999</v>
      </c>
      <c r="D55" s="9"/>
    </row>
    <row r="56" spans="1:4" s="3" customFormat="1" ht="31.5">
      <c r="A56" s="21" t="s">
        <v>10</v>
      </c>
      <c r="B56" s="22" t="s">
        <v>11</v>
      </c>
      <c r="C56" s="23">
        <f>SUM(C57+C60+C65)</f>
        <v>6826.299999999999</v>
      </c>
      <c r="D56" s="9"/>
    </row>
    <row r="57" spans="1:4" s="3" customFormat="1" ht="31.5" customHeight="1">
      <c r="A57" s="18" t="s">
        <v>12</v>
      </c>
      <c r="B57" s="19" t="s">
        <v>13</v>
      </c>
      <c r="C57" s="20">
        <f>SUM(C58)</f>
        <v>6415.7</v>
      </c>
      <c r="D57" s="9"/>
    </row>
    <row r="58" spans="1:4" s="3" customFormat="1" ht="20.25" customHeight="1">
      <c r="A58" s="21" t="s">
        <v>14</v>
      </c>
      <c r="B58" s="22" t="s">
        <v>15</v>
      </c>
      <c r="C58" s="23">
        <f>SUM(C59)</f>
        <v>6415.7</v>
      </c>
      <c r="D58" s="9"/>
    </row>
    <row r="59" spans="1:4" s="3" customFormat="1" ht="29.25" customHeight="1">
      <c r="A59" s="21" t="s">
        <v>43</v>
      </c>
      <c r="B59" s="22" t="s">
        <v>115</v>
      </c>
      <c r="C59" s="23">
        <v>6415.7</v>
      </c>
      <c r="D59" s="9"/>
    </row>
    <row r="60" spans="1:4" s="3" customFormat="1" ht="31.5">
      <c r="A60" s="18" t="s">
        <v>16</v>
      </c>
      <c r="B60" s="19" t="s">
        <v>17</v>
      </c>
      <c r="C60" s="20">
        <f>SUM(C61+C63)</f>
        <v>164.89999999999998</v>
      </c>
      <c r="D60" s="9"/>
    </row>
    <row r="61" spans="1:4" s="3" customFormat="1" ht="45.75" customHeight="1">
      <c r="A61" s="21" t="s">
        <v>18</v>
      </c>
      <c r="B61" s="22" t="s">
        <v>19</v>
      </c>
      <c r="C61" s="23">
        <f>SUM(C62)</f>
        <v>164.7</v>
      </c>
      <c r="D61" s="9"/>
    </row>
    <row r="62" spans="1:4" s="3" customFormat="1" ht="45.75" customHeight="1">
      <c r="A62" s="21" t="s">
        <v>44</v>
      </c>
      <c r="B62" s="22" t="s">
        <v>116</v>
      </c>
      <c r="C62" s="23">
        <v>164.7</v>
      </c>
      <c r="D62" s="9"/>
    </row>
    <row r="63" spans="1:4" s="3" customFormat="1" ht="30" customHeight="1">
      <c r="A63" s="21" t="s">
        <v>56</v>
      </c>
      <c r="B63" s="22" t="s">
        <v>60</v>
      </c>
      <c r="C63" s="23">
        <f>SUM(C64)</f>
        <v>0.2</v>
      </c>
      <c r="D63" s="9"/>
    </row>
    <row r="64" spans="1:4" s="3" customFormat="1" ht="45.75" customHeight="1">
      <c r="A64" s="21" t="s">
        <v>55</v>
      </c>
      <c r="B64" s="22" t="s">
        <v>117</v>
      </c>
      <c r="C64" s="23">
        <v>0.2</v>
      </c>
      <c r="D64" s="9"/>
    </row>
    <row r="65" spans="1:4" s="3" customFormat="1" ht="18" customHeight="1">
      <c r="A65" s="18" t="s">
        <v>51</v>
      </c>
      <c r="B65" s="19" t="s">
        <v>52</v>
      </c>
      <c r="C65" s="20">
        <f>SUM(C66+C68)</f>
        <v>245.70000000000002</v>
      </c>
      <c r="D65" s="9"/>
    </row>
    <row r="66" spans="1:4" s="3" customFormat="1" ht="63" customHeight="1">
      <c r="A66" s="21" t="s">
        <v>57</v>
      </c>
      <c r="B66" s="22" t="s">
        <v>58</v>
      </c>
      <c r="C66" s="23">
        <f>SUM(C67)</f>
        <v>38.4</v>
      </c>
      <c r="D66" s="9"/>
    </row>
    <row r="67" spans="1:4" s="3" customFormat="1" ht="77.25" customHeight="1">
      <c r="A67" s="21" t="s">
        <v>54</v>
      </c>
      <c r="B67" s="22" t="s">
        <v>118</v>
      </c>
      <c r="C67" s="23">
        <v>38.4</v>
      </c>
      <c r="D67" s="9"/>
    </row>
    <row r="68" spans="1:4" s="3" customFormat="1" ht="38.25" customHeight="1">
      <c r="A68" s="21" t="s">
        <v>96</v>
      </c>
      <c r="B68" s="22" t="s">
        <v>97</v>
      </c>
      <c r="C68" s="23">
        <f>SUM(C69)</f>
        <v>207.3</v>
      </c>
      <c r="D68" s="9"/>
    </row>
    <row r="69" spans="1:4" s="3" customFormat="1" ht="38.25" customHeight="1">
      <c r="A69" s="21" t="s">
        <v>98</v>
      </c>
      <c r="B69" s="22" t="s">
        <v>119</v>
      </c>
      <c r="C69" s="23">
        <v>207.3</v>
      </c>
      <c r="D69" s="9"/>
    </row>
    <row r="70" spans="1:4" s="3" customFormat="1" ht="18.75">
      <c r="A70" s="21"/>
      <c r="B70" s="19" t="s">
        <v>45</v>
      </c>
      <c r="C70" s="20">
        <f>SUM(C13+C55)</f>
        <v>13221.399999999998</v>
      </c>
      <c r="D70" s="9"/>
    </row>
    <row r="71" spans="1:4" s="3" customFormat="1" ht="18.75">
      <c r="A71" s="8"/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2015-01-27T08:05:40Z</dcterms:modified>
  <cp:category/>
  <cp:version/>
  <cp:contentType/>
  <cp:contentStatus/>
</cp:coreProperties>
</file>